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16"/>
  <workbookPr defaultThemeVersion="166925"/>
  <mc:AlternateContent xmlns:mc="http://schemas.openxmlformats.org/markup-compatibility/2006">
    <mc:Choice Requires="x15">
      <x15ac:absPath xmlns:x15ac="http://schemas.microsoft.com/office/spreadsheetml/2010/11/ac" url="https://vlaamsebasketballiga.sharepoint.com/sites/Basketballwork-Beleidsplan2021-2024/Gedeelde documenten/Beleidsplan 2021-2024/"/>
    </mc:Choice>
  </mc:AlternateContent>
  <xr:revisionPtr revIDLastSave="3688" documentId="8_{42961E7F-00EA-42E5-A670-9D97021323A7}" xr6:coauthVersionLast="47" xr6:coauthVersionMax="47" xr10:uidLastSave="{7DE3F20D-2256-4A79-9DA2-94680C73E16A}"/>
  <bookViews>
    <workbookView xWindow="-120" yWindow="-120" windowWidth="29040" windowHeight="15840" xr2:uid="{00000000-000D-0000-FFFF-FFFF00000000}"/>
  </bookViews>
  <sheets>
    <sheet name="BP" sheetId="3" r:id="rId1"/>
    <sheet name="Finance" sheetId="1" r:id="rId2"/>
    <sheet name="Info" sheetId="2" r:id="rId3"/>
    <sheet name="Realisatie" sheetId="4" r:id="rId4"/>
  </sheets>
  <definedNames>
    <definedName name="_xlnm._FilterDatabase" localSheetId="0" hidden="1">BP!$A$2:$AF$253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3" l="1"/>
  <c r="V3" i="3"/>
  <c r="W3" i="3"/>
  <c r="X3" i="3"/>
  <c r="U8" i="3"/>
  <c r="W8" i="3"/>
  <c r="U13" i="3"/>
  <c r="W13" i="3"/>
  <c r="U19" i="3"/>
  <c r="W19" i="3"/>
  <c r="U21" i="3"/>
  <c r="W21" i="3"/>
  <c r="U33" i="3"/>
  <c r="W33" i="3"/>
  <c r="U34" i="3"/>
  <c r="W34" i="3"/>
  <c r="Q44" i="3"/>
  <c r="G8" i="4"/>
  <c r="G7" i="4"/>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67" i="3"/>
  <c r="F73" i="3"/>
  <c r="F91" i="3"/>
  <c r="F81" i="3"/>
  <c r="F87" i="3"/>
  <c r="F80" i="3"/>
  <c r="F79" i="3"/>
  <c r="F66" i="3"/>
  <c r="F78" i="3"/>
  <c r="F96" i="3"/>
  <c r="F86" i="3"/>
  <c r="F77" i="3"/>
  <c r="F70" i="3"/>
  <c r="F85" i="3"/>
  <c r="F69" i="3"/>
  <c r="F95" i="3"/>
  <c r="F84" i="3"/>
  <c r="F90" i="3"/>
  <c r="F65" i="3"/>
  <c r="F83" i="3"/>
  <c r="F94" i="3"/>
  <c r="F76" i="3"/>
  <c r="F75" i="3"/>
  <c r="F93" i="3"/>
  <c r="F72" i="3"/>
  <c r="F68" i="3"/>
  <c r="F89" i="3"/>
  <c r="F71" i="3"/>
  <c r="F88" i="3"/>
  <c r="F82" i="3"/>
  <c r="F74" i="3"/>
  <c r="F92"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AF253" i="3"/>
  <c r="AF252" i="3"/>
  <c r="AF251" i="3"/>
  <c r="AF250" i="3"/>
  <c r="AF249" i="3"/>
  <c r="AF248" i="3"/>
  <c r="AF247" i="3"/>
  <c r="AF246" i="3"/>
  <c r="AF245" i="3"/>
  <c r="AE253" i="3"/>
  <c r="AE252" i="3"/>
  <c r="AE251" i="3"/>
  <c r="AE250" i="3"/>
  <c r="AE249" i="3"/>
  <c r="AE248" i="3"/>
  <c r="AE247" i="3"/>
  <c r="AE246" i="3"/>
  <c r="AE245" i="3"/>
  <c r="AD253" i="3"/>
  <c r="AD252" i="3"/>
  <c r="AD251" i="3"/>
  <c r="AD250" i="3"/>
  <c r="AD249" i="3"/>
  <c r="AD248" i="3"/>
  <c r="AD247" i="3"/>
  <c r="AD246" i="3"/>
  <c r="AD245" i="3"/>
  <c r="AC253" i="3"/>
  <c r="AC252" i="3"/>
  <c r="AC251" i="3"/>
  <c r="AC250" i="3"/>
  <c r="AC249" i="3"/>
  <c r="AC248" i="3"/>
  <c r="AC247" i="3"/>
  <c r="AC246" i="3"/>
  <c r="AC245" i="3"/>
  <c r="AB253" i="3"/>
  <c r="AB252" i="3"/>
  <c r="AB251" i="3"/>
  <c r="AB250" i="3"/>
  <c r="AB249" i="3"/>
  <c r="AB248" i="3"/>
  <c r="AB247" i="3"/>
  <c r="AB246" i="3"/>
  <c r="AB245" i="3"/>
  <c r="AA253" i="3"/>
  <c r="AA252" i="3"/>
  <c r="AA251" i="3"/>
  <c r="AA250" i="3"/>
  <c r="AA249" i="3"/>
  <c r="AA248" i="3"/>
  <c r="AA247" i="3"/>
  <c r="AA246" i="3"/>
  <c r="AA245" i="3"/>
  <c r="Z253" i="3"/>
  <c r="Z252" i="3"/>
  <c r="Z251" i="3"/>
  <c r="Z250" i="3"/>
  <c r="Z249" i="3"/>
  <c r="Z248" i="3"/>
  <c r="Z247" i="3"/>
  <c r="Z246" i="3"/>
  <c r="Z245" i="3"/>
  <c r="Y253" i="3"/>
  <c r="Y252" i="3"/>
  <c r="Y251" i="3"/>
  <c r="Y250" i="3"/>
  <c r="Y249" i="3"/>
  <c r="Y248" i="3"/>
  <c r="Y247" i="3"/>
  <c r="Y246" i="3"/>
  <c r="Y245" i="3"/>
  <c r="X253" i="3"/>
  <c r="X252" i="3"/>
  <c r="X251" i="3"/>
  <c r="X250" i="3"/>
  <c r="X249" i="3"/>
  <c r="X248" i="3"/>
  <c r="X247" i="3"/>
  <c r="X246" i="3"/>
  <c r="X245" i="3"/>
  <c r="W253" i="3"/>
  <c r="W252" i="3"/>
  <c r="W251" i="3"/>
  <c r="W250" i="3"/>
  <c r="W249" i="3"/>
  <c r="W248" i="3"/>
  <c r="W247" i="3"/>
  <c r="W246" i="3"/>
  <c r="W245" i="3"/>
  <c r="V253" i="3"/>
  <c r="V252" i="3"/>
  <c r="V251" i="3"/>
  <c r="V250" i="3"/>
  <c r="V249" i="3"/>
  <c r="V248" i="3"/>
  <c r="V247" i="3"/>
  <c r="V246" i="3"/>
  <c r="V245" i="3"/>
  <c r="U253" i="3"/>
  <c r="U252" i="3"/>
  <c r="U251" i="3"/>
  <c r="U250" i="3"/>
  <c r="U249" i="3"/>
  <c r="U248" i="3"/>
  <c r="U247" i="3"/>
  <c r="U246" i="3"/>
  <c r="U245" i="3"/>
  <c r="T253" i="3"/>
  <c r="T252" i="3"/>
  <c r="T251" i="3"/>
  <c r="T250" i="3"/>
  <c r="T249" i="3"/>
  <c r="T248" i="3"/>
  <c r="T247" i="3"/>
  <c r="T246" i="3"/>
  <c r="T245" i="3"/>
  <c r="S253" i="3"/>
  <c r="S252" i="3"/>
  <c r="S251" i="3"/>
  <c r="S250" i="3"/>
  <c r="S249" i="3"/>
  <c r="S248" i="3"/>
  <c r="S247" i="3"/>
  <c r="S246" i="3"/>
  <c r="S245" i="3"/>
  <c r="R253" i="3"/>
  <c r="R252" i="3"/>
  <c r="R251" i="3"/>
  <c r="R250" i="3"/>
  <c r="R249" i="3"/>
  <c r="R248" i="3"/>
  <c r="R247" i="3"/>
  <c r="R246" i="3"/>
  <c r="R245" i="3"/>
  <c r="AF244" i="3"/>
  <c r="AE244" i="3"/>
  <c r="AD244" i="3"/>
  <c r="AC244" i="3"/>
  <c r="AB244" i="3"/>
  <c r="AA244" i="3"/>
  <c r="Z244" i="3"/>
  <c r="Y244" i="3"/>
  <c r="X244" i="3"/>
  <c r="W244" i="3"/>
  <c r="V244" i="3"/>
  <c r="U244" i="3"/>
  <c r="T244" i="3"/>
  <c r="S244" i="3"/>
  <c r="R244" i="3"/>
  <c r="Q253" i="3"/>
  <c r="Q252" i="3"/>
  <c r="Q251" i="3"/>
  <c r="Q250" i="3"/>
  <c r="Q249" i="3"/>
  <c r="Q248" i="3"/>
  <c r="Q247" i="3"/>
  <c r="Q246" i="3"/>
  <c r="Q245" i="3"/>
  <c r="Q244" i="3"/>
  <c r="H244" i="1" l="1"/>
  <c r="M254" i="1" l="1"/>
  <c r="L254" i="1"/>
  <c r="K254" i="1"/>
  <c r="J254" i="1"/>
  <c r="I254" i="1"/>
  <c r="H254" i="1"/>
  <c r="G254" i="1"/>
  <c r="F254" i="1"/>
  <c r="Q3" i="3" l="1"/>
  <c r="R3" i="3"/>
  <c r="S3" i="3"/>
  <c r="T3" i="3"/>
  <c r="Y3" i="3"/>
  <c r="Z3" i="3"/>
  <c r="AA3" i="3"/>
  <c r="AB3" i="3"/>
  <c r="AC3" i="3"/>
  <c r="AD3" i="3"/>
  <c r="AE3" i="3"/>
  <c r="AF3" i="3"/>
  <c r="Q4" i="3"/>
  <c r="R4" i="3"/>
  <c r="S4" i="3"/>
  <c r="T4" i="3"/>
  <c r="U4" i="3"/>
  <c r="V4" i="3"/>
  <c r="W4" i="3"/>
  <c r="X4" i="3"/>
  <c r="Y4" i="3"/>
  <c r="Z4" i="3"/>
  <c r="AA4" i="3"/>
  <c r="AB4" i="3"/>
  <c r="AC4" i="3"/>
  <c r="AD4" i="3"/>
  <c r="AE4" i="3"/>
  <c r="AF4" i="3"/>
  <c r="Q5" i="3"/>
  <c r="R5" i="3"/>
  <c r="S5" i="3"/>
  <c r="T5" i="3"/>
  <c r="U5" i="3"/>
  <c r="V5" i="3"/>
  <c r="W5" i="3"/>
  <c r="X5" i="3"/>
  <c r="Y5" i="3"/>
  <c r="Z5" i="3"/>
  <c r="AA5" i="3"/>
  <c r="AB5" i="3"/>
  <c r="AC5" i="3"/>
  <c r="AD5" i="3"/>
  <c r="AE5" i="3"/>
  <c r="AF5" i="3"/>
  <c r="Q6" i="3"/>
  <c r="R6" i="3"/>
  <c r="S6" i="3"/>
  <c r="T6" i="3"/>
  <c r="U6" i="3"/>
  <c r="V6" i="3"/>
  <c r="W6" i="3"/>
  <c r="X6" i="3"/>
  <c r="Y6" i="3"/>
  <c r="Z6" i="3"/>
  <c r="AA6" i="3"/>
  <c r="AB6" i="3"/>
  <c r="AC6" i="3"/>
  <c r="AD6" i="3"/>
  <c r="AE6" i="3"/>
  <c r="AF6" i="3"/>
  <c r="Q7" i="3"/>
  <c r="R7" i="3"/>
  <c r="S7" i="3"/>
  <c r="T7" i="3"/>
  <c r="U7" i="3"/>
  <c r="V7" i="3"/>
  <c r="W7" i="3"/>
  <c r="X7" i="3"/>
  <c r="Y7" i="3"/>
  <c r="Z7" i="3"/>
  <c r="AA7" i="3"/>
  <c r="AB7" i="3"/>
  <c r="AC7" i="3"/>
  <c r="AD7" i="3"/>
  <c r="AE7" i="3"/>
  <c r="AF7" i="3"/>
  <c r="Q8" i="3"/>
  <c r="R8" i="3"/>
  <c r="S8" i="3"/>
  <c r="T8" i="3"/>
  <c r="V8" i="3"/>
  <c r="X8" i="3"/>
  <c r="Y8" i="3"/>
  <c r="Z8" i="3"/>
  <c r="AA8" i="3"/>
  <c r="AB8" i="3"/>
  <c r="AC8" i="3"/>
  <c r="AD8" i="3"/>
  <c r="AE8" i="3"/>
  <c r="AF8" i="3"/>
  <c r="Q9" i="3"/>
  <c r="R9" i="3"/>
  <c r="S9" i="3"/>
  <c r="T9" i="3"/>
  <c r="U9" i="3"/>
  <c r="V9" i="3"/>
  <c r="W9" i="3"/>
  <c r="X9" i="3"/>
  <c r="Y9" i="3"/>
  <c r="Z9" i="3"/>
  <c r="AA9" i="3"/>
  <c r="AB9" i="3"/>
  <c r="AC9" i="3"/>
  <c r="AD9" i="3"/>
  <c r="AE9" i="3"/>
  <c r="AF9" i="3"/>
  <c r="Q10" i="3"/>
  <c r="R10" i="3"/>
  <c r="S10" i="3"/>
  <c r="T10" i="3"/>
  <c r="U10" i="3"/>
  <c r="V10" i="3"/>
  <c r="W10" i="3"/>
  <c r="X10" i="3"/>
  <c r="Y10" i="3"/>
  <c r="Z10" i="3"/>
  <c r="AA10" i="3"/>
  <c r="AB10" i="3"/>
  <c r="AC10" i="3"/>
  <c r="AD10" i="3"/>
  <c r="AE10" i="3"/>
  <c r="AF10" i="3"/>
  <c r="Q11" i="3"/>
  <c r="R11" i="3"/>
  <c r="S11" i="3"/>
  <c r="T11" i="3"/>
  <c r="U11" i="3"/>
  <c r="V11" i="3"/>
  <c r="W11" i="3"/>
  <c r="X11" i="3"/>
  <c r="Y11" i="3"/>
  <c r="Z11" i="3"/>
  <c r="AA11" i="3"/>
  <c r="AB11" i="3"/>
  <c r="AC11" i="3"/>
  <c r="AD11" i="3"/>
  <c r="AE11" i="3"/>
  <c r="AF11" i="3"/>
  <c r="Q12" i="3"/>
  <c r="R12" i="3"/>
  <c r="S12" i="3"/>
  <c r="T12" i="3"/>
  <c r="U12" i="3"/>
  <c r="V12" i="3"/>
  <c r="W12" i="3"/>
  <c r="X12" i="3"/>
  <c r="Y12" i="3"/>
  <c r="Z12" i="3"/>
  <c r="AA12" i="3"/>
  <c r="AB12" i="3"/>
  <c r="AC12" i="3"/>
  <c r="AD12" i="3"/>
  <c r="AE12" i="3"/>
  <c r="AF12" i="3"/>
  <c r="Q13" i="3"/>
  <c r="R13" i="3"/>
  <c r="S13" i="3"/>
  <c r="T13" i="3"/>
  <c r="V13" i="3"/>
  <c r="X13" i="3"/>
  <c r="Y13" i="3"/>
  <c r="Z13" i="3"/>
  <c r="AA13" i="3"/>
  <c r="AB13" i="3"/>
  <c r="AC13" i="3"/>
  <c r="AD13" i="3"/>
  <c r="AE13" i="3"/>
  <c r="AF13" i="3"/>
  <c r="Q14" i="3"/>
  <c r="R14" i="3"/>
  <c r="S14" i="3"/>
  <c r="T14" i="3"/>
  <c r="U14" i="3"/>
  <c r="V14" i="3"/>
  <c r="W14" i="3"/>
  <c r="X14" i="3"/>
  <c r="Y14" i="3"/>
  <c r="Z14" i="3"/>
  <c r="AA14" i="3"/>
  <c r="AB14" i="3"/>
  <c r="AC14" i="3"/>
  <c r="AD14" i="3"/>
  <c r="AE14" i="3"/>
  <c r="AF14" i="3"/>
  <c r="Q15" i="3"/>
  <c r="R15" i="3"/>
  <c r="S15" i="3"/>
  <c r="T15" i="3"/>
  <c r="U15" i="3"/>
  <c r="V15" i="3"/>
  <c r="W15" i="3"/>
  <c r="X15" i="3"/>
  <c r="Y15" i="3"/>
  <c r="Z15" i="3"/>
  <c r="AA15" i="3"/>
  <c r="AB15" i="3"/>
  <c r="AC15" i="3"/>
  <c r="AD15" i="3"/>
  <c r="AE15" i="3"/>
  <c r="AF15" i="3"/>
  <c r="Q16" i="3"/>
  <c r="R16" i="3"/>
  <c r="S16" i="3"/>
  <c r="T16" i="3"/>
  <c r="U16" i="3"/>
  <c r="V16" i="3"/>
  <c r="W16" i="3"/>
  <c r="X16" i="3"/>
  <c r="Y16" i="3"/>
  <c r="Z16" i="3"/>
  <c r="AA16" i="3"/>
  <c r="AB16" i="3"/>
  <c r="AC16" i="3"/>
  <c r="AD16" i="3"/>
  <c r="AE16" i="3"/>
  <c r="AF16" i="3"/>
  <c r="Q17" i="3"/>
  <c r="R17" i="3"/>
  <c r="S17" i="3"/>
  <c r="T17" i="3"/>
  <c r="U17" i="3"/>
  <c r="V17" i="3"/>
  <c r="W17" i="3"/>
  <c r="X17" i="3"/>
  <c r="Y17" i="3"/>
  <c r="Z17" i="3"/>
  <c r="AA17" i="3"/>
  <c r="AB17" i="3"/>
  <c r="AC17" i="3"/>
  <c r="AD17" i="3"/>
  <c r="AE17" i="3"/>
  <c r="AF17" i="3"/>
  <c r="Q18" i="3"/>
  <c r="R18" i="3"/>
  <c r="S18" i="3"/>
  <c r="T18" i="3"/>
  <c r="U18" i="3"/>
  <c r="V18" i="3"/>
  <c r="W18" i="3"/>
  <c r="X18" i="3"/>
  <c r="Y18" i="3"/>
  <c r="Z18" i="3"/>
  <c r="AA18" i="3"/>
  <c r="AB18" i="3"/>
  <c r="AC18" i="3"/>
  <c r="AD18" i="3"/>
  <c r="AE18" i="3"/>
  <c r="AF18" i="3"/>
  <c r="Q19" i="3"/>
  <c r="R19" i="3"/>
  <c r="S19" i="3"/>
  <c r="T19" i="3"/>
  <c r="V19" i="3"/>
  <c r="X19" i="3"/>
  <c r="Y19" i="3"/>
  <c r="Z19" i="3"/>
  <c r="AA19" i="3"/>
  <c r="AB19" i="3"/>
  <c r="AC19" i="3"/>
  <c r="AD19" i="3"/>
  <c r="AE19" i="3"/>
  <c r="AF19" i="3"/>
  <c r="Q20" i="3"/>
  <c r="R20" i="3"/>
  <c r="S20" i="3"/>
  <c r="T20" i="3"/>
  <c r="U20" i="3"/>
  <c r="V20" i="3"/>
  <c r="W20" i="3"/>
  <c r="X20" i="3"/>
  <c r="Y20" i="3"/>
  <c r="Z20" i="3"/>
  <c r="AA20" i="3"/>
  <c r="AB20" i="3"/>
  <c r="AC20" i="3"/>
  <c r="AD20" i="3"/>
  <c r="AE20" i="3"/>
  <c r="AF20" i="3"/>
  <c r="Q21" i="3"/>
  <c r="R21" i="3"/>
  <c r="S21" i="3"/>
  <c r="T21" i="3"/>
  <c r="V21" i="3"/>
  <c r="X21" i="3"/>
  <c r="Y21" i="3"/>
  <c r="Z21" i="3"/>
  <c r="AA21" i="3"/>
  <c r="AB21" i="3"/>
  <c r="AC21" i="3"/>
  <c r="AD21" i="3"/>
  <c r="AE21" i="3"/>
  <c r="AF21" i="3"/>
  <c r="Q22" i="3"/>
  <c r="R22" i="3"/>
  <c r="S22" i="3"/>
  <c r="T22" i="3"/>
  <c r="U22" i="3"/>
  <c r="V22" i="3"/>
  <c r="W22" i="3"/>
  <c r="X22" i="3"/>
  <c r="Y22" i="3"/>
  <c r="Z22" i="3"/>
  <c r="AA22" i="3"/>
  <c r="AB22" i="3"/>
  <c r="AC22" i="3"/>
  <c r="AD22" i="3"/>
  <c r="AE22" i="3"/>
  <c r="AF22" i="3"/>
  <c r="Q23" i="3"/>
  <c r="R23" i="3"/>
  <c r="S23" i="3"/>
  <c r="T23" i="3"/>
  <c r="U23" i="3"/>
  <c r="V23" i="3"/>
  <c r="W23" i="3"/>
  <c r="X23" i="3"/>
  <c r="Y23" i="3"/>
  <c r="Z23" i="3"/>
  <c r="AA23" i="3"/>
  <c r="AB23" i="3"/>
  <c r="AC23" i="3"/>
  <c r="AD23" i="3"/>
  <c r="AE23" i="3"/>
  <c r="AF23" i="3"/>
  <c r="Q24" i="3"/>
  <c r="R24" i="3"/>
  <c r="S24" i="3"/>
  <c r="T24" i="3"/>
  <c r="U24" i="3"/>
  <c r="V24" i="3"/>
  <c r="W24" i="3"/>
  <c r="X24" i="3"/>
  <c r="Y24" i="3"/>
  <c r="Z24" i="3"/>
  <c r="AA24" i="3"/>
  <c r="AB24" i="3"/>
  <c r="AC24" i="3"/>
  <c r="AD24" i="3"/>
  <c r="AE24" i="3"/>
  <c r="AF24" i="3"/>
  <c r="Q25" i="3"/>
  <c r="R25" i="3"/>
  <c r="S25" i="3"/>
  <c r="T25" i="3"/>
  <c r="U25" i="3"/>
  <c r="V25" i="3"/>
  <c r="W25" i="3"/>
  <c r="X25" i="3"/>
  <c r="Y25" i="3"/>
  <c r="Z25" i="3"/>
  <c r="AA25" i="3"/>
  <c r="AB25" i="3"/>
  <c r="AC25" i="3"/>
  <c r="AD25" i="3"/>
  <c r="AE25" i="3"/>
  <c r="AF25" i="3"/>
  <c r="Q26" i="3"/>
  <c r="R26" i="3"/>
  <c r="S26" i="3"/>
  <c r="T26" i="3"/>
  <c r="U26" i="3"/>
  <c r="V26" i="3"/>
  <c r="W26" i="3"/>
  <c r="X26" i="3"/>
  <c r="Y26" i="3"/>
  <c r="Z26" i="3"/>
  <c r="AA26" i="3"/>
  <c r="AB26" i="3"/>
  <c r="AC26" i="3"/>
  <c r="AD26" i="3"/>
  <c r="AE26" i="3"/>
  <c r="AF26" i="3"/>
  <c r="Q27" i="3"/>
  <c r="R27" i="3"/>
  <c r="S27" i="3"/>
  <c r="T27" i="3"/>
  <c r="U27" i="3"/>
  <c r="V27" i="3"/>
  <c r="W27" i="3"/>
  <c r="X27" i="3"/>
  <c r="Y27" i="3"/>
  <c r="Z27" i="3"/>
  <c r="AA27" i="3"/>
  <c r="AB27" i="3"/>
  <c r="AC27" i="3"/>
  <c r="AD27" i="3"/>
  <c r="AE27" i="3"/>
  <c r="AF27" i="3"/>
  <c r="Q28" i="3"/>
  <c r="R28" i="3"/>
  <c r="S28" i="3"/>
  <c r="T28" i="3"/>
  <c r="U28" i="3"/>
  <c r="V28" i="3"/>
  <c r="W28" i="3"/>
  <c r="X28" i="3"/>
  <c r="Y28" i="3"/>
  <c r="Z28" i="3"/>
  <c r="AA28" i="3"/>
  <c r="AB28" i="3"/>
  <c r="AC28" i="3"/>
  <c r="AD28" i="3"/>
  <c r="AE28" i="3"/>
  <c r="AF28" i="3"/>
  <c r="Q29" i="3"/>
  <c r="R29" i="3"/>
  <c r="S29" i="3"/>
  <c r="T29" i="3"/>
  <c r="U29" i="3"/>
  <c r="V29" i="3"/>
  <c r="W29" i="3"/>
  <c r="X29" i="3"/>
  <c r="Y29" i="3"/>
  <c r="Z29" i="3"/>
  <c r="AA29" i="3"/>
  <c r="AB29" i="3"/>
  <c r="AC29" i="3"/>
  <c r="AD29" i="3"/>
  <c r="AE29" i="3"/>
  <c r="AF29" i="3"/>
  <c r="Q30" i="3"/>
  <c r="R30" i="3"/>
  <c r="S30" i="3"/>
  <c r="T30" i="3"/>
  <c r="U30" i="3"/>
  <c r="V30" i="3"/>
  <c r="W30" i="3"/>
  <c r="X30" i="3"/>
  <c r="Y30" i="3"/>
  <c r="Z30" i="3"/>
  <c r="AA30" i="3"/>
  <c r="AB30" i="3"/>
  <c r="AC30" i="3"/>
  <c r="AD30" i="3"/>
  <c r="AE30" i="3"/>
  <c r="AF30" i="3"/>
  <c r="Q31" i="3"/>
  <c r="R31" i="3"/>
  <c r="S31" i="3"/>
  <c r="T31" i="3"/>
  <c r="U31" i="3"/>
  <c r="V31" i="3"/>
  <c r="W31" i="3"/>
  <c r="X31" i="3"/>
  <c r="Y31" i="3"/>
  <c r="Z31" i="3"/>
  <c r="AA31" i="3"/>
  <c r="AB31" i="3"/>
  <c r="AC31" i="3"/>
  <c r="AD31" i="3"/>
  <c r="AE31" i="3"/>
  <c r="AF31" i="3"/>
  <c r="Q32" i="3"/>
  <c r="R32" i="3"/>
  <c r="S32" i="3"/>
  <c r="T32" i="3"/>
  <c r="U32" i="3"/>
  <c r="V32" i="3"/>
  <c r="W32" i="3"/>
  <c r="X32" i="3"/>
  <c r="Y32" i="3"/>
  <c r="Z32" i="3"/>
  <c r="AA32" i="3"/>
  <c r="AB32" i="3"/>
  <c r="AC32" i="3"/>
  <c r="AD32" i="3"/>
  <c r="AE32" i="3"/>
  <c r="AF32" i="3"/>
  <c r="Q33" i="3"/>
  <c r="R33" i="3"/>
  <c r="S33" i="3"/>
  <c r="T33" i="3"/>
  <c r="V33" i="3"/>
  <c r="X33" i="3"/>
  <c r="Y33" i="3"/>
  <c r="Z33" i="3"/>
  <c r="AA33" i="3"/>
  <c r="AB33" i="3"/>
  <c r="AC33" i="3"/>
  <c r="AD33" i="3"/>
  <c r="AE33" i="3"/>
  <c r="AF33" i="3"/>
  <c r="Q34" i="3"/>
  <c r="R34" i="3"/>
  <c r="S34" i="3"/>
  <c r="T34" i="3"/>
  <c r="V34" i="3"/>
  <c r="X34" i="3"/>
  <c r="Y34" i="3"/>
  <c r="Z34" i="3"/>
  <c r="AA34" i="3"/>
  <c r="AB34" i="3"/>
  <c r="AC34" i="3"/>
  <c r="AD34" i="3"/>
  <c r="AE34" i="3"/>
  <c r="AF34" i="3"/>
  <c r="Q35" i="3"/>
  <c r="R35" i="3"/>
  <c r="S35" i="3"/>
  <c r="T35" i="3"/>
  <c r="U35" i="3"/>
  <c r="V35" i="3"/>
  <c r="W35" i="3"/>
  <c r="X35" i="3"/>
  <c r="Y35" i="3"/>
  <c r="Z35" i="3"/>
  <c r="AA35" i="3"/>
  <c r="AB35" i="3"/>
  <c r="AC35" i="3"/>
  <c r="AD35" i="3"/>
  <c r="AE35" i="3"/>
  <c r="AF35" i="3"/>
  <c r="Q36" i="3"/>
  <c r="R36" i="3"/>
  <c r="S36" i="3"/>
  <c r="T36" i="3"/>
  <c r="U36" i="3"/>
  <c r="V36" i="3"/>
  <c r="W36" i="3"/>
  <c r="X36" i="3"/>
  <c r="Y36" i="3"/>
  <c r="Z36" i="3"/>
  <c r="AA36" i="3"/>
  <c r="AB36" i="3"/>
  <c r="AC36" i="3"/>
  <c r="AD36" i="3"/>
  <c r="AE36" i="3"/>
  <c r="AF36" i="3"/>
  <c r="Q37" i="3"/>
  <c r="R37" i="3"/>
  <c r="S37" i="3"/>
  <c r="T37" i="3"/>
  <c r="U37" i="3"/>
  <c r="V37" i="3"/>
  <c r="W37" i="3"/>
  <c r="X37" i="3"/>
  <c r="Y37" i="3"/>
  <c r="Z37" i="3"/>
  <c r="AA37" i="3"/>
  <c r="AB37" i="3"/>
  <c r="AC37" i="3"/>
  <c r="AD37" i="3"/>
  <c r="AE37" i="3"/>
  <c r="AF37" i="3"/>
  <c r="Q38" i="3"/>
  <c r="R38" i="3"/>
  <c r="S38" i="3"/>
  <c r="T38" i="3"/>
  <c r="U38" i="3"/>
  <c r="V38" i="3"/>
  <c r="W38" i="3"/>
  <c r="X38" i="3"/>
  <c r="Y38" i="3"/>
  <c r="Z38" i="3"/>
  <c r="AA38" i="3"/>
  <c r="AB38" i="3"/>
  <c r="AC38" i="3"/>
  <c r="AD38" i="3"/>
  <c r="AE38" i="3"/>
  <c r="AF38" i="3"/>
  <c r="Q39" i="3"/>
  <c r="R39" i="3"/>
  <c r="S39" i="3"/>
  <c r="T39" i="3"/>
  <c r="U39" i="3"/>
  <c r="V39" i="3"/>
  <c r="W39" i="3"/>
  <c r="X39" i="3"/>
  <c r="Y39" i="3"/>
  <c r="Z39" i="3"/>
  <c r="AA39" i="3"/>
  <c r="AB39" i="3"/>
  <c r="AC39" i="3"/>
  <c r="AD39" i="3"/>
  <c r="AE39" i="3"/>
  <c r="AF39" i="3"/>
  <c r="Q40" i="3"/>
  <c r="R40" i="3"/>
  <c r="S40" i="3"/>
  <c r="T40" i="3"/>
  <c r="U40" i="3"/>
  <c r="V40" i="3"/>
  <c r="W40" i="3"/>
  <c r="X40" i="3"/>
  <c r="Y40" i="3"/>
  <c r="Z40" i="3"/>
  <c r="AA40" i="3"/>
  <c r="AB40" i="3"/>
  <c r="AC40" i="3"/>
  <c r="AD40" i="3"/>
  <c r="AE40" i="3"/>
  <c r="AF40" i="3"/>
  <c r="Q41" i="3"/>
  <c r="R41" i="3"/>
  <c r="S41" i="3"/>
  <c r="T41" i="3"/>
  <c r="U41" i="3"/>
  <c r="V41" i="3"/>
  <c r="W41" i="3"/>
  <c r="X41" i="3"/>
  <c r="Y41" i="3"/>
  <c r="Z41" i="3"/>
  <c r="AA41" i="3"/>
  <c r="AB41" i="3"/>
  <c r="AC41" i="3"/>
  <c r="AD41" i="3"/>
  <c r="AE41" i="3"/>
  <c r="AF41" i="3"/>
  <c r="Q42" i="3"/>
  <c r="R42" i="3"/>
  <c r="S42" i="3"/>
  <c r="T42" i="3"/>
  <c r="U42" i="3"/>
  <c r="V42" i="3"/>
  <c r="W42" i="3"/>
  <c r="X42" i="3"/>
  <c r="Y42" i="3"/>
  <c r="Z42" i="3"/>
  <c r="AA42" i="3"/>
  <c r="AB42" i="3"/>
  <c r="AC42" i="3"/>
  <c r="AD42" i="3"/>
  <c r="AE42" i="3"/>
  <c r="AF42" i="3"/>
  <c r="Q43" i="3"/>
  <c r="R43" i="3"/>
  <c r="S43" i="3"/>
  <c r="T43" i="3"/>
  <c r="U43" i="3"/>
  <c r="V43" i="3"/>
  <c r="W43" i="3"/>
  <c r="X43" i="3"/>
  <c r="Y43" i="3"/>
  <c r="Z43" i="3"/>
  <c r="AA43" i="3"/>
  <c r="AB43" i="3"/>
  <c r="AC43" i="3"/>
  <c r="AD43" i="3"/>
  <c r="AE43" i="3"/>
  <c r="AF43" i="3"/>
  <c r="R44" i="3"/>
  <c r="S44" i="3"/>
  <c r="T44" i="3"/>
  <c r="U44" i="3"/>
  <c r="V44" i="3"/>
  <c r="W44" i="3"/>
  <c r="X44" i="3"/>
  <c r="Y44" i="3"/>
  <c r="Z44" i="3"/>
  <c r="AA44" i="3"/>
  <c r="AB44" i="3"/>
  <c r="AC44" i="3"/>
  <c r="AD44" i="3"/>
  <c r="AE44" i="3"/>
  <c r="AF44" i="3"/>
  <c r="Q45" i="3"/>
  <c r="R45" i="3"/>
  <c r="S45" i="3"/>
  <c r="T45" i="3"/>
  <c r="U45" i="3"/>
  <c r="V45" i="3"/>
  <c r="W45" i="3"/>
  <c r="X45" i="3"/>
  <c r="Y45" i="3"/>
  <c r="Z45" i="3"/>
  <c r="AA45" i="3"/>
  <c r="AB45" i="3"/>
  <c r="AC45" i="3"/>
  <c r="AD45" i="3"/>
  <c r="AE45" i="3"/>
  <c r="AF45" i="3"/>
  <c r="Q46" i="3"/>
  <c r="R46" i="3"/>
  <c r="S46" i="3"/>
  <c r="T46" i="3"/>
  <c r="U46" i="3"/>
  <c r="V46" i="3"/>
  <c r="W46" i="3"/>
  <c r="X46" i="3"/>
  <c r="Y46" i="3"/>
  <c r="Z46" i="3"/>
  <c r="AA46" i="3"/>
  <c r="AB46" i="3"/>
  <c r="AC46" i="3"/>
  <c r="AD46" i="3"/>
  <c r="AE46" i="3"/>
  <c r="AF46" i="3"/>
  <c r="Q47" i="3"/>
  <c r="R47" i="3"/>
  <c r="S47" i="3"/>
  <c r="T47" i="3"/>
  <c r="U47" i="3"/>
  <c r="V47" i="3"/>
  <c r="W47" i="3"/>
  <c r="X47" i="3"/>
  <c r="Y47" i="3"/>
  <c r="Z47" i="3"/>
  <c r="AA47" i="3"/>
  <c r="AB47" i="3"/>
  <c r="AC47" i="3"/>
  <c r="AD47" i="3"/>
  <c r="AE47" i="3"/>
  <c r="AF47" i="3"/>
  <c r="Q48" i="3"/>
  <c r="R48" i="3"/>
  <c r="S48" i="3"/>
  <c r="T48" i="3"/>
  <c r="U48" i="3"/>
  <c r="V48" i="3"/>
  <c r="W48" i="3"/>
  <c r="X48" i="3"/>
  <c r="Y48" i="3"/>
  <c r="Z48" i="3"/>
  <c r="AA48" i="3"/>
  <c r="AB48" i="3"/>
  <c r="AC48" i="3"/>
  <c r="AD48" i="3"/>
  <c r="AE48" i="3"/>
  <c r="AF48" i="3"/>
  <c r="Q49" i="3"/>
  <c r="R49" i="3"/>
  <c r="S49" i="3"/>
  <c r="T49" i="3"/>
  <c r="U49" i="3"/>
  <c r="V49" i="3"/>
  <c r="W49" i="3"/>
  <c r="X49" i="3"/>
  <c r="Y49" i="3"/>
  <c r="Z49" i="3"/>
  <c r="AA49" i="3"/>
  <c r="AB49" i="3"/>
  <c r="AC49" i="3"/>
  <c r="AD49" i="3"/>
  <c r="AE49" i="3"/>
  <c r="AF49" i="3"/>
  <c r="Q50" i="3"/>
  <c r="R50" i="3"/>
  <c r="S50" i="3"/>
  <c r="T50" i="3"/>
  <c r="U50" i="3"/>
  <c r="V50" i="3"/>
  <c r="W50" i="3"/>
  <c r="X50" i="3"/>
  <c r="Y50" i="3"/>
  <c r="Z50" i="3"/>
  <c r="AA50" i="3"/>
  <c r="AB50" i="3"/>
  <c r="AC50" i="3"/>
  <c r="AD50" i="3"/>
  <c r="AE50" i="3"/>
  <c r="AF50" i="3"/>
  <c r="Q51" i="3"/>
  <c r="R51" i="3"/>
  <c r="S51" i="3"/>
  <c r="T51" i="3"/>
  <c r="U51" i="3"/>
  <c r="V51" i="3"/>
  <c r="W51" i="3"/>
  <c r="X51" i="3"/>
  <c r="Y51" i="3"/>
  <c r="Z51" i="3"/>
  <c r="AA51" i="3"/>
  <c r="AB51" i="3"/>
  <c r="AC51" i="3"/>
  <c r="AD51" i="3"/>
  <c r="AE51" i="3"/>
  <c r="AF51" i="3"/>
  <c r="Q52" i="3"/>
  <c r="R52" i="3"/>
  <c r="S52" i="3"/>
  <c r="T52" i="3"/>
  <c r="U52" i="3"/>
  <c r="V52" i="3"/>
  <c r="W52" i="3"/>
  <c r="X52" i="3"/>
  <c r="Y52" i="3"/>
  <c r="Z52" i="3"/>
  <c r="AA52" i="3"/>
  <c r="AB52" i="3"/>
  <c r="AC52" i="3"/>
  <c r="AD52" i="3"/>
  <c r="AE52" i="3"/>
  <c r="AF52" i="3"/>
  <c r="Q53" i="3"/>
  <c r="R53" i="3"/>
  <c r="S53" i="3"/>
  <c r="T53" i="3"/>
  <c r="U53" i="3"/>
  <c r="V53" i="3"/>
  <c r="W53" i="3"/>
  <c r="X53" i="3"/>
  <c r="Y53" i="3"/>
  <c r="Z53" i="3"/>
  <c r="AA53" i="3"/>
  <c r="AB53" i="3"/>
  <c r="AC53" i="3"/>
  <c r="AD53" i="3"/>
  <c r="AE53" i="3"/>
  <c r="AF53" i="3"/>
  <c r="Q54" i="3"/>
  <c r="R54" i="3"/>
  <c r="S54" i="3"/>
  <c r="T54" i="3"/>
  <c r="U54" i="3"/>
  <c r="V54" i="3"/>
  <c r="W54" i="3"/>
  <c r="X54" i="3"/>
  <c r="Y54" i="3"/>
  <c r="Z54" i="3"/>
  <c r="AA54" i="3"/>
  <c r="AB54" i="3"/>
  <c r="AC54" i="3"/>
  <c r="AD54" i="3"/>
  <c r="AE54" i="3"/>
  <c r="AF54" i="3"/>
  <c r="Q55" i="3"/>
  <c r="R55" i="3"/>
  <c r="S55" i="3"/>
  <c r="T55" i="3"/>
  <c r="U55" i="3"/>
  <c r="V55" i="3"/>
  <c r="W55" i="3"/>
  <c r="X55" i="3"/>
  <c r="Y55" i="3"/>
  <c r="Z55" i="3"/>
  <c r="AA55" i="3"/>
  <c r="AB55" i="3"/>
  <c r="AC55" i="3"/>
  <c r="AD55" i="3"/>
  <c r="AE55" i="3"/>
  <c r="AF55" i="3"/>
  <c r="Q56" i="3"/>
  <c r="R56" i="3"/>
  <c r="S56" i="3"/>
  <c r="T56" i="3"/>
  <c r="U56" i="3"/>
  <c r="V56" i="3"/>
  <c r="W56" i="3"/>
  <c r="X56" i="3"/>
  <c r="Y56" i="3"/>
  <c r="Z56" i="3"/>
  <c r="AA56" i="3"/>
  <c r="AB56" i="3"/>
  <c r="AC56" i="3"/>
  <c r="AD56" i="3"/>
  <c r="AE56" i="3"/>
  <c r="AF56" i="3"/>
  <c r="Q57" i="3"/>
  <c r="R57" i="3"/>
  <c r="S57" i="3"/>
  <c r="T57" i="3"/>
  <c r="U57" i="3"/>
  <c r="V57" i="3"/>
  <c r="W57" i="3"/>
  <c r="X57" i="3"/>
  <c r="Y57" i="3"/>
  <c r="Z57" i="3"/>
  <c r="AA57" i="3"/>
  <c r="AB57" i="3"/>
  <c r="AC57" i="3"/>
  <c r="AD57" i="3"/>
  <c r="AE57" i="3"/>
  <c r="AF57" i="3"/>
  <c r="Q58" i="3"/>
  <c r="R58" i="3"/>
  <c r="S58" i="3"/>
  <c r="T58" i="3"/>
  <c r="U58" i="3"/>
  <c r="V58" i="3"/>
  <c r="W58" i="3"/>
  <c r="X58" i="3"/>
  <c r="Y58" i="3"/>
  <c r="Z58" i="3"/>
  <c r="AA58" i="3"/>
  <c r="AB58" i="3"/>
  <c r="AC58" i="3"/>
  <c r="AD58" i="3"/>
  <c r="AE58" i="3"/>
  <c r="AF58" i="3"/>
  <c r="Q59" i="3"/>
  <c r="R59" i="3"/>
  <c r="S59" i="3"/>
  <c r="T59" i="3"/>
  <c r="U59" i="3"/>
  <c r="V59" i="3"/>
  <c r="W59" i="3"/>
  <c r="X59" i="3"/>
  <c r="Y59" i="3"/>
  <c r="Z59" i="3"/>
  <c r="AA59" i="3"/>
  <c r="AB59" i="3"/>
  <c r="AC59" i="3"/>
  <c r="AD59" i="3"/>
  <c r="AE59" i="3"/>
  <c r="AF59" i="3"/>
  <c r="Q60" i="3"/>
  <c r="R60" i="3"/>
  <c r="S60" i="3"/>
  <c r="T60" i="3"/>
  <c r="U60" i="3"/>
  <c r="V60" i="3"/>
  <c r="W60" i="3"/>
  <c r="X60" i="3"/>
  <c r="Y60" i="3"/>
  <c r="Z60" i="3"/>
  <c r="AA60" i="3"/>
  <c r="AB60" i="3"/>
  <c r="AC60" i="3"/>
  <c r="AD60" i="3"/>
  <c r="AE60" i="3"/>
  <c r="AF60" i="3"/>
  <c r="Q61" i="3"/>
  <c r="R61" i="3"/>
  <c r="S61" i="3"/>
  <c r="T61" i="3"/>
  <c r="U61" i="3"/>
  <c r="V61" i="3"/>
  <c r="W61" i="3"/>
  <c r="X61" i="3"/>
  <c r="Y61" i="3"/>
  <c r="Z61" i="3"/>
  <c r="AA61" i="3"/>
  <c r="AB61" i="3"/>
  <c r="AC61" i="3"/>
  <c r="AD61" i="3"/>
  <c r="AE61" i="3"/>
  <c r="AF61" i="3"/>
  <c r="Q62" i="3"/>
  <c r="R62" i="3"/>
  <c r="S62" i="3"/>
  <c r="T62" i="3"/>
  <c r="U62" i="3"/>
  <c r="V62" i="3"/>
  <c r="W62" i="3"/>
  <c r="X62" i="3"/>
  <c r="Y62" i="3"/>
  <c r="Z62" i="3"/>
  <c r="AA62" i="3"/>
  <c r="AB62" i="3"/>
  <c r="AC62" i="3"/>
  <c r="AD62" i="3"/>
  <c r="AE62" i="3"/>
  <c r="AF62" i="3"/>
  <c r="Q63" i="3"/>
  <c r="R63" i="3"/>
  <c r="S63" i="3"/>
  <c r="T63" i="3"/>
  <c r="U63" i="3"/>
  <c r="V63" i="3"/>
  <c r="W63" i="3"/>
  <c r="X63" i="3"/>
  <c r="Y63" i="3"/>
  <c r="Z63" i="3"/>
  <c r="AA63" i="3"/>
  <c r="AB63" i="3"/>
  <c r="AC63" i="3"/>
  <c r="AD63" i="3"/>
  <c r="AE63" i="3"/>
  <c r="AF63" i="3"/>
  <c r="Q64" i="3"/>
  <c r="R64" i="3"/>
  <c r="S64" i="3"/>
  <c r="T64" i="3"/>
  <c r="U64" i="3"/>
  <c r="V64" i="3"/>
  <c r="W64" i="3"/>
  <c r="X64" i="3"/>
  <c r="Y64" i="3"/>
  <c r="Z64" i="3"/>
  <c r="AA64" i="3"/>
  <c r="AB64" i="3"/>
  <c r="AC64" i="3"/>
  <c r="AD64" i="3"/>
  <c r="AE64" i="3"/>
  <c r="AF64" i="3"/>
  <c r="Q92" i="3"/>
  <c r="R92" i="3"/>
  <c r="S92" i="3"/>
  <c r="T92" i="3"/>
  <c r="U92" i="3"/>
  <c r="V92" i="3"/>
  <c r="W92" i="3"/>
  <c r="X92" i="3"/>
  <c r="Y92" i="3"/>
  <c r="Z92" i="3"/>
  <c r="AA92" i="3"/>
  <c r="AB92" i="3"/>
  <c r="AC92" i="3"/>
  <c r="AD92" i="3"/>
  <c r="AE92" i="3"/>
  <c r="AF92" i="3"/>
  <c r="Q74" i="3"/>
  <c r="R74" i="3"/>
  <c r="S74" i="3"/>
  <c r="T74" i="3"/>
  <c r="U74" i="3"/>
  <c r="V74" i="3"/>
  <c r="W74" i="3"/>
  <c r="X74" i="3"/>
  <c r="Y74" i="3"/>
  <c r="Z74" i="3"/>
  <c r="AA74" i="3"/>
  <c r="AB74" i="3"/>
  <c r="AC74" i="3"/>
  <c r="AD74" i="3"/>
  <c r="AE74" i="3"/>
  <c r="AF74" i="3"/>
  <c r="Q82" i="3"/>
  <c r="R82" i="3"/>
  <c r="S82" i="3"/>
  <c r="T82" i="3"/>
  <c r="U82" i="3"/>
  <c r="V82" i="3"/>
  <c r="W82" i="3"/>
  <c r="X82" i="3"/>
  <c r="Y82" i="3"/>
  <c r="Z82" i="3"/>
  <c r="AA82" i="3"/>
  <c r="AB82" i="3"/>
  <c r="AC82" i="3"/>
  <c r="AD82" i="3"/>
  <c r="AE82" i="3"/>
  <c r="AF82" i="3"/>
  <c r="Q88" i="3"/>
  <c r="R88" i="3"/>
  <c r="S88" i="3"/>
  <c r="T88" i="3"/>
  <c r="U88" i="3"/>
  <c r="V88" i="3"/>
  <c r="W88" i="3"/>
  <c r="X88" i="3"/>
  <c r="Y88" i="3"/>
  <c r="Z88" i="3"/>
  <c r="AA88" i="3"/>
  <c r="AB88" i="3"/>
  <c r="AC88" i="3"/>
  <c r="AD88" i="3"/>
  <c r="AE88" i="3"/>
  <c r="AF88" i="3"/>
  <c r="Q71" i="3"/>
  <c r="R71" i="3"/>
  <c r="S71" i="3"/>
  <c r="T71" i="3"/>
  <c r="U71" i="3"/>
  <c r="V71" i="3"/>
  <c r="W71" i="3"/>
  <c r="X71" i="3"/>
  <c r="Y71" i="3"/>
  <c r="Z71" i="3"/>
  <c r="AA71" i="3"/>
  <c r="AB71" i="3"/>
  <c r="AC71" i="3"/>
  <c r="AD71" i="3"/>
  <c r="AE71" i="3"/>
  <c r="AF71" i="3"/>
  <c r="Q89" i="3"/>
  <c r="R89" i="3"/>
  <c r="S89" i="3"/>
  <c r="T89" i="3"/>
  <c r="U89" i="3"/>
  <c r="V89" i="3"/>
  <c r="W89" i="3"/>
  <c r="X89" i="3"/>
  <c r="Y89" i="3"/>
  <c r="Z89" i="3"/>
  <c r="AA89" i="3"/>
  <c r="AB89" i="3"/>
  <c r="AC89" i="3"/>
  <c r="AD89" i="3"/>
  <c r="AE89" i="3"/>
  <c r="AF89" i="3"/>
  <c r="Q68" i="3"/>
  <c r="R68" i="3"/>
  <c r="S68" i="3"/>
  <c r="T68" i="3"/>
  <c r="U68" i="3"/>
  <c r="V68" i="3"/>
  <c r="W68" i="3"/>
  <c r="X68" i="3"/>
  <c r="Y68" i="3"/>
  <c r="Z68" i="3"/>
  <c r="AA68" i="3"/>
  <c r="AB68" i="3"/>
  <c r="AC68" i="3"/>
  <c r="AD68" i="3"/>
  <c r="AE68" i="3"/>
  <c r="AF68" i="3"/>
  <c r="Q72" i="3"/>
  <c r="R72" i="3"/>
  <c r="S72" i="3"/>
  <c r="T72" i="3"/>
  <c r="U72" i="3"/>
  <c r="V72" i="3"/>
  <c r="W72" i="3"/>
  <c r="X72" i="3"/>
  <c r="Y72" i="3"/>
  <c r="Z72" i="3"/>
  <c r="AA72" i="3"/>
  <c r="AB72" i="3"/>
  <c r="AC72" i="3"/>
  <c r="AD72" i="3"/>
  <c r="AE72" i="3"/>
  <c r="AF72" i="3"/>
  <c r="Q93" i="3"/>
  <c r="R93" i="3"/>
  <c r="S93" i="3"/>
  <c r="T93" i="3"/>
  <c r="U93" i="3"/>
  <c r="V93" i="3"/>
  <c r="W93" i="3"/>
  <c r="X93" i="3"/>
  <c r="Y93" i="3"/>
  <c r="Z93" i="3"/>
  <c r="AA93" i="3"/>
  <c r="AB93" i="3"/>
  <c r="AC93" i="3"/>
  <c r="AD93" i="3"/>
  <c r="AE93" i="3"/>
  <c r="AF93" i="3"/>
  <c r="Q75" i="3"/>
  <c r="R75" i="3"/>
  <c r="S75" i="3"/>
  <c r="T75" i="3"/>
  <c r="U75" i="3"/>
  <c r="V75" i="3"/>
  <c r="W75" i="3"/>
  <c r="X75" i="3"/>
  <c r="Y75" i="3"/>
  <c r="Z75" i="3"/>
  <c r="AA75" i="3"/>
  <c r="AB75" i="3"/>
  <c r="AC75" i="3"/>
  <c r="AD75" i="3"/>
  <c r="AE75" i="3"/>
  <c r="AF75" i="3"/>
  <c r="Q76" i="3"/>
  <c r="R76" i="3"/>
  <c r="S76" i="3"/>
  <c r="T76" i="3"/>
  <c r="U76" i="3"/>
  <c r="V76" i="3"/>
  <c r="W76" i="3"/>
  <c r="X76" i="3"/>
  <c r="Y76" i="3"/>
  <c r="Z76" i="3"/>
  <c r="AA76" i="3"/>
  <c r="AB76" i="3"/>
  <c r="AC76" i="3"/>
  <c r="AD76" i="3"/>
  <c r="AE76" i="3"/>
  <c r="AF76" i="3"/>
  <c r="Q94" i="3"/>
  <c r="R94" i="3"/>
  <c r="S94" i="3"/>
  <c r="T94" i="3"/>
  <c r="U94" i="3"/>
  <c r="V94" i="3"/>
  <c r="W94" i="3"/>
  <c r="X94" i="3"/>
  <c r="Y94" i="3"/>
  <c r="Z94" i="3"/>
  <c r="AA94" i="3"/>
  <c r="AB94" i="3"/>
  <c r="AC94" i="3"/>
  <c r="AD94" i="3"/>
  <c r="AE94" i="3"/>
  <c r="AF94" i="3"/>
  <c r="Q83" i="3"/>
  <c r="R83" i="3"/>
  <c r="S83" i="3"/>
  <c r="T83" i="3"/>
  <c r="U83" i="3"/>
  <c r="V83" i="3"/>
  <c r="W83" i="3"/>
  <c r="X83" i="3"/>
  <c r="Y83" i="3"/>
  <c r="Z83" i="3"/>
  <c r="AA83" i="3"/>
  <c r="AB83" i="3"/>
  <c r="AC83" i="3"/>
  <c r="AD83" i="3"/>
  <c r="AE83" i="3"/>
  <c r="AF83" i="3"/>
  <c r="Q65" i="3"/>
  <c r="R65" i="3"/>
  <c r="S65" i="3"/>
  <c r="T65" i="3"/>
  <c r="U65" i="3"/>
  <c r="V65" i="3"/>
  <c r="W65" i="3"/>
  <c r="X65" i="3"/>
  <c r="Y65" i="3"/>
  <c r="Z65" i="3"/>
  <c r="AA65" i="3"/>
  <c r="AB65" i="3"/>
  <c r="AC65" i="3"/>
  <c r="AD65" i="3"/>
  <c r="AE65" i="3"/>
  <c r="AF65" i="3"/>
  <c r="Q90" i="3"/>
  <c r="R90" i="3"/>
  <c r="S90" i="3"/>
  <c r="T90" i="3"/>
  <c r="U90" i="3"/>
  <c r="V90" i="3"/>
  <c r="W90" i="3"/>
  <c r="X90" i="3"/>
  <c r="Y90" i="3"/>
  <c r="Z90" i="3"/>
  <c r="AA90" i="3"/>
  <c r="AB90" i="3"/>
  <c r="AC90" i="3"/>
  <c r="AD90" i="3"/>
  <c r="AE90" i="3"/>
  <c r="AF90" i="3"/>
  <c r="Q84" i="3"/>
  <c r="R84" i="3"/>
  <c r="S84" i="3"/>
  <c r="T84" i="3"/>
  <c r="U84" i="3"/>
  <c r="V84" i="3"/>
  <c r="W84" i="3"/>
  <c r="X84" i="3"/>
  <c r="Y84" i="3"/>
  <c r="Z84" i="3"/>
  <c r="AA84" i="3"/>
  <c r="AB84" i="3"/>
  <c r="AC84" i="3"/>
  <c r="AD84" i="3"/>
  <c r="AE84" i="3"/>
  <c r="AF84" i="3"/>
  <c r="Q95" i="3"/>
  <c r="R95" i="3"/>
  <c r="S95" i="3"/>
  <c r="T95" i="3"/>
  <c r="U95" i="3"/>
  <c r="V95" i="3"/>
  <c r="W95" i="3"/>
  <c r="X95" i="3"/>
  <c r="Y95" i="3"/>
  <c r="Z95" i="3"/>
  <c r="AA95" i="3"/>
  <c r="AB95" i="3"/>
  <c r="AC95" i="3"/>
  <c r="AD95" i="3"/>
  <c r="AE95" i="3"/>
  <c r="AF95" i="3"/>
  <c r="Q69" i="3"/>
  <c r="R69" i="3"/>
  <c r="S69" i="3"/>
  <c r="T69" i="3"/>
  <c r="U69" i="3"/>
  <c r="V69" i="3"/>
  <c r="W69" i="3"/>
  <c r="X69" i="3"/>
  <c r="Y69" i="3"/>
  <c r="Z69" i="3"/>
  <c r="AA69" i="3"/>
  <c r="AB69" i="3"/>
  <c r="AC69" i="3"/>
  <c r="AD69" i="3"/>
  <c r="AE69" i="3"/>
  <c r="AF69" i="3"/>
  <c r="Q85" i="3"/>
  <c r="R85" i="3"/>
  <c r="S85" i="3"/>
  <c r="T85" i="3"/>
  <c r="U85" i="3"/>
  <c r="V85" i="3"/>
  <c r="W85" i="3"/>
  <c r="X85" i="3"/>
  <c r="Y85" i="3"/>
  <c r="Z85" i="3"/>
  <c r="AA85" i="3"/>
  <c r="AB85" i="3"/>
  <c r="AC85" i="3"/>
  <c r="AD85" i="3"/>
  <c r="AE85" i="3"/>
  <c r="AF85" i="3"/>
  <c r="Q70" i="3"/>
  <c r="R70" i="3"/>
  <c r="S70" i="3"/>
  <c r="T70" i="3"/>
  <c r="U70" i="3"/>
  <c r="V70" i="3"/>
  <c r="W70" i="3"/>
  <c r="X70" i="3"/>
  <c r="Y70" i="3"/>
  <c r="Z70" i="3"/>
  <c r="AA70" i="3"/>
  <c r="AB70" i="3"/>
  <c r="AC70" i="3"/>
  <c r="AD70" i="3"/>
  <c r="AE70" i="3"/>
  <c r="AF70" i="3"/>
  <c r="Q77" i="3"/>
  <c r="R77" i="3"/>
  <c r="S77" i="3"/>
  <c r="T77" i="3"/>
  <c r="U77" i="3"/>
  <c r="V77" i="3"/>
  <c r="W77" i="3"/>
  <c r="X77" i="3"/>
  <c r="Y77" i="3"/>
  <c r="Z77" i="3"/>
  <c r="AA77" i="3"/>
  <c r="AB77" i="3"/>
  <c r="AC77" i="3"/>
  <c r="AD77" i="3"/>
  <c r="AE77" i="3"/>
  <c r="AF77" i="3"/>
  <c r="Q86" i="3"/>
  <c r="R86" i="3"/>
  <c r="S86" i="3"/>
  <c r="T86" i="3"/>
  <c r="U86" i="3"/>
  <c r="V86" i="3"/>
  <c r="W86" i="3"/>
  <c r="X86" i="3"/>
  <c r="Y86" i="3"/>
  <c r="Z86" i="3"/>
  <c r="AA86" i="3"/>
  <c r="AB86" i="3"/>
  <c r="AC86" i="3"/>
  <c r="AD86" i="3"/>
  <c r="AE86" i="3"/>
  <c r="AF86" i="3"/>
  <c r="Q96" i="3"/>
  <c r="R96" i="3"/>
  <c r="S96" i="3"/>
  <c r="T96" i="3"/>
  <c r="U96" i="3"/>
  <c r="V96" i="3"/>
  <c r="W96" i="3"/>
  <c r="X96" i="3"/>
  <c r="Y96" i="3"/>
  <c r="Z96" i="3"/>
  <c r="AA96" i="3"/>
  <c r="AB96" i="3"/>
  <c r="AC96" i="3"/>
  <c r="AD96" i="3"/>
  <c r="AE96" i="3"/>
  <c r="AF96" i="3"/>
  <c r="Q78" i="3"/>
  <c r="R78" i="3"/>
  <c r="S78" i="3"/>
  <c r="T78" i="3"/>
  <c r="U78" i="3"/>
  <c r="V78" i="3"/>
  <c r="W78" i="3"/>
  <c r="X78" i="3"/>
  <c r="Y78" i="3"/>
  <c r="Z78" i="3"/>
  <c r="AA78" i="3"/>
  <c r="AB78" i="3"/>
  <c r="AC78" i="3"/>
  <c r="AD78" i="3"/>
  <c r="AE78" i="3"/>
  <c r="AF78" i="3"/>
  <c r="Q66" i="3"/>
  <c r="R66" i="3"/>
  <c r="S66" i="3"/>
  <c r="T66" i="3"/>
  <c r="U66" i="3"/>
  <c r="V66" i="3"/>
  <c r="W66" i="3"/>
  <c r="X66" i="3"/>
  <c r="Y66" i="3"/>
  <c r="Z66" i="3"/>
  <c r="AA66" i="3"/>
  <c r="AB66" i="3"/>
  <c r="AC66" i="3"/>
  <c r="AD66" i="3"/>
  <c r="AE66" i="3"/>
  <c r="AF66" i="3"/>
  <c r="Q79" i="3"/>
  <c r="R79" i="3"/>
  <c r="S79" i="3"/>
  <c r="T79" i="3"/>
  <c r="U79" i="3"/>
  <c r="V79" i="3"/>
  <c r="W79" i="3"/>
  <c r="X79" i="3"/>
  <c r="Y79" i="3"/>
  <c r="Z79" i="3"/>
  <c r="AA79" i="3"/>
  <c r="AB79" i="3"/>
  <c r="AC79" i="3"/>
  <c r="AD79" i="3"/>
  <c r="AE79" i="3"/>
  <c r="AF79" i="3"/>
  <c r="Q80" i="3"/>
  <c r="R80" i="3"/>
  <c r="S80" i="3"/>
  <c r="T80" i="3"/>
  <c r="U80" i="3"/>
  <c r="V80" i="3"/>
  <c r="W80" i="3"/>
  <c r="X80" i="3"/>
  <c r="Y80" i="3"/>
  <c r="Z80" i="3"/>
  <c r="AA80" i="3"/>
  <c r="AB80" i="3"/>
  <c r="AC80" i="3"/>
  <c r="AD80" i="3"/>
  <c r="AE80" i="3"/>
  <c r="AF80" i="3"/>
  <c r="Q87" i="3"/>
  <c r="R87" i="3"/>
  <c r="S87" i="3"/>
  <c r="T87" i="3"/>
  <c r="U87" i="3"/>
  <c r="V87" i="3"/>
  <c r="W87" i="3"/>
  <c r="X87" i="3"/>
  <c r="Y87" i="3"/>
  <c r="Z87" i="3"/>
  <c r="AA87" i="3"/>
  <c r="AB87" i="3"/>
  <c r="AC87" i="3"/>
  <c r="AD87" i="3"/>
  <c r="AE87" i="3"/>
  <c r="AF87" i="3"/>
  <c r="Q81" i="3"/>
  <c r="R81" i="3"/>
  <c r="S81" i="3"/>
  <c r="T81" i="3"/>
  <c r="U81" i="3"/>
  <c r="V81" i="3"/>
  <c r="W81" i="3"/>
  <c r="X81" i="3"/>
  <c r="Y81" i="3"/>
  <c r="Z81" i="3"/>
  <c r="AA81" i="3"/>
  <c r="AB81" i="3"/>
  <c r="AC81" i="3"/>
  <c r="AD81" i="3"/>
  <c r="AE81" i="3"/>
  <c r="AF81" i="3"/>
  <c r="Q91" i="3"/>
  <c r="R91" i="3"/>
  <c r="S91" i="3"/>
  <c r="T91" i="3"/>
  <c r="U91" i="3"/>
  <c r="V91" i="3"/>
  <c r="W91" i="3"/>
  <c r="X91" i="3"/>
  <c r="Y91" i="3"/>
  <c r="Z91" i="3"/>
  <c r="AA91" i="3"/>
  <c r="AB91" i="3"/>
  <c r="AC91" i="3"/>
  <c r="AD91" i="3"/>
  <c r="AE91" i="3"/>
  <c r="AF91" i="3"/>
  <c r="Q73" i="3"/>
  <c r="R73" i="3"/>
  <c r="S73" i="3"/>
  <c r="T73" i="3"/>
  <c r="U73" i="3"/>
  <c r="V73" i="3"/>
  <c r="W73" i="3"/>
  <c r="X73" i="3"/>
  <c r="Y73" i="3"/>
  <c r="Z73" i="3"/>
  <c r="AA73" i="3"/>
  <c r="AB73" i="3"/>
  <c r="AC73" i="3"/>
  <c r="AD73" i="3"/>
  <c r="AE73" i="3"/>
  <c r="AF73" i="3"/>
  <c r="Q67" i="3"/>
  <c r="R67" i="3"/>
  <c r="S67" i="3"/>
  <c r="T67" i="3"/>
  <c r="U67" i="3"/>
  <c r="V67" i="3"/>
  <c r="W67" i="3"/>
  <c r="X67" i="3"/>
  <c r="Y67" i="3"/>
  <c r="Z67" i="3"/>
  <c r="AA67" i="3"/>
  <c r="AB67" i="3"/>
  <c r="AC67" i="3"/>
  <c r="AD67" i="3"/>
  <c r="AE67" i="3"/>
  <c r="AF67" i="3"/>
  <c r="Q97" i="3"/>
  <c r="R97" i="3"/>
  <c r="S97" i="3"/>
  <c r="T97" i="3"/>
  <c r="U97" i="3"/>
  <c r="V97" i="3"/>
  <c r="W97" i="3"/>
  <c r="X97" i="3"/>
  <c r="Y97" i="3"/>
  <c r="Z97" i="3"/>
  <c r="AA97" i="3"/>
  <c r="AB97" i="3"/>
  <c r="AC97" i="3"/>
  <c r="AD97" i="3"/>
  <c r="AE97" i="3"/>
  <c r="AF97" i="3"/>
  <c r="Q98" i="3"/>
  <c r="R98" i="3"/>
  <c r="S98" i="3"/>
  <c r="T98" i="3"/>
  <c r="U98" i="3"/>
  <c r="V98" i="3"/>
  <c r="W98" i="3"/>
  <c r="X98" i="3"/>
  <c r="Y98" i="3"/>
  <c r="Z98" i="3"/>
  <c r="AA98" i="3"/>
  <c r="AB98" i="3"/>
  <c r="AC98" i="3"/>
  <c r="AD98" i="3"/>
  <c r="AE98" i="3"/>
  <c r="AF98" i="3"/>
  <c r="Q99" i="3"/>
  <c r="R99" i="3"/>
  <c r="S99" i="3"/>
  <c r="T99" i="3"/>
  <c r="U99" i="3"/>
  <c r="V99" i="3"/>
  <c r="W99" i="3"/>
  <c r="X99" i="3"/>
  <c r="Y99" i="3"/>
  <c r="Z99" i="3"/>
  <c r="AA99" i="3"/>
  <c r="AB99" i="3"/>
  <c r="AC99" i="3"/>
  <c r="AD99" i="3"/>
  <c r="AE99" i="3"/>
  <c r="AF99" i="3"/>
  <c r="Q100" i="3"/>
  <c r="R100" i="3"/>
  <c r="S100" i="3"/>
  <c r="T100" i="3"/>
  <c r="U100" i="3"/>
  <c r="V100" i="3"/>
  <c r="W100" i="3"/>
  <c r="X100" i="3"/>
  <c r="Y100" i="3"/>
  <c r="Z100" i="3"/>
  <c r="AA100" i="3"/>
  <c r="AB100" i="3"/>
  <c r="AC100" i="3"/>
  <c r="AD100" i="3"/>
  <c r="AE100" i="3"/>
  <c r="AF100" i="3"/>
  <c r="Q101" i="3"/>
  <c r="R101" i="3"/>
  <c r="S101" i="3"/>
  <c r="T101" i="3"/>
  <c r="U101" i="3"/>
  <c r="V101" i="3"/>
  <c r="W101" i="3"/>
  <c r="X101" i="3"/>
  <c r="Y101" i="3"/>
  <c r="Z101" i="3"/>
  <c r="AA101" i="3"/>
  <c r="AB101" i="3"/>
  <c r="AC101" i="3"/>
  <c r="AD101" i="3"/>
  <c r="AE101" i="3"/>
  <c r="AF101" i="3"/>
  <c r="Q102" i="3"/>
  <c r="R102" i="3"/>
  <c r="S102" i="3"/>
  <c r="T102" i="3"/>
  <c r="U102" i="3"/>
  <c r="V102" i="3"/>
  <c r="W102" i="3"/>
  <c r="X102" i="3"/>
  <c r="Y102" i="3"/>
  <c r="Z102" i="3"/>
  <c r="AA102" i="3"/>
  <c r="AB102" i="3"/>
  <c r="AC102" i="3"/>
  <c r="AD102" i="3"/>
  <c r="AE102" i="3"/>
  <c r="AF102" i="3"/>
  <c r="Q103" i="3"/>
  <c r="R103" i="3"/>
  <c r="S103" i="3"/>
  <c r="T103" i="3"/>
  <c r="U103" i="3"/>
  <c r="V103" i="3"/>
  <c r="W103" i="3"/>
  <c r="X103" i="3"/>
  <c r="Y103" i="3"/>
  <c r="Z103" i="3"/>
  <c r="AA103" i="3"/>
  <c r="AB103" i="3"/>
  <c r="AC103" i="3"/>
  <c r="AD103" i="3"/>
  <c r="AE103" i="3"/>
  <c r="AF103" i="3"/>
  <c r="Q104" i="3"/>
  <c r="R104" i="3"/>
  <c r="S104" i="3"/>
  <c r="T104" i="3"/>
  <c r="U104" i="3"/>
  <c r="V104" i="3"/>
  <c r="W104" i="3"/>
  <c r="X104" i="3"/>
  <c r="Y104" i="3"/>
  <c r="Z104" i="3"/>
  <c r="AA104" i="3"/>
  <c r="AB104" i="3"/>
  <c r="AC104" i="3"/>
  <c r="AD104" i="3"/>
  <c r="AE104" i="3"/>
  <c r="AF104" i="3"/>
  <c r="Q105" i="3"/>
  <c r="R105" i="3"/>
  <c r="S105" i="3"/>
  <c r="T105" i="3"/>
  <c r="U105" i="3"/>
  <c r="V105" i="3"/>
  <c r="W105" i="3"/>
  <c r="X105" i="3"/>
  <c r="Y105" i="3"/>
  <c r="Z105" i="3"/>
  <c r="AA105" i="3"/>
  <c r="AB105" i="3"/>
  <c r="AC105" i="3"/>
  <c r="AD105" i="3"/>
  <c r="AE105" i="3"/>
  <c r="AF105" i="3"/>
  <c r="Q106" i="3"/>
  <c r="R106" i="3"/>
  <c r="S106" i="3"/>
  <c r="T106" i="3"/>
  <c r="U106" i="3"/>
  <c r="V106" i="3"/>
  <c r="W106" i="3"/>
  <c r="X106" i="3"/>
  <c r="Y106" i="3"/>
  <c r="Z106" i="3"/>
  <c r="AA106" i="3"/>
  <c r="AB106" i="3"/>
  <c r="AC106" i="3"/>
  <c r="AD106" i="3"/>
  <c r="AE106" i="3"/>
  <c r="AF106" i="3"/>
  <c r="Q107" i="3"/>
  <c r="R107" i="3"/>
  <c r="S107" i="3"/>
  <c r="T107" i="3"/>
  <c r="U107" i="3"/>
  <c r="V107" i="3"/>
  <c r="W107" i="3"/>
  <c r="X107" i="3"/>
  <c r="Y107" i="3"/>
  <c r="Z107" i="3"/>
  <c r="AA107" i="3"/>
  <c r="AB107" i="3"/>
  <c r="AC107" i="3"/>
  <c r="AD107" i="3"/>
  <c r="AE107" i="3"/>
  <c r="AF107" i="3"/>
  <c r="Q108" i="3"/>
  <c r="R108" i="3"/>
  <c r="S108" i="3"/>
  <c r="T108" i="3"/>
  <c r="U108" i="3"/>
  <c r="V108" i="3"/>
  <c r="W108" i="3"/>
  <c r="X108" i="3"/>
  <c r="Y108" i="3"/>
  <c r="Z108" i="3"/>
  <c r="AA108" i="3"/>
  <c r="AB108" i="3"/>
  <c r="AC108" i="3"/>
  <c r="AD108" i="3"/>
  <c r="AE108" i="3"/>
  <c r="AF108" i="3"/>
  <c r="Q109" i="3"/>
  <c r="R109" i="3"/>
  <c r="S109" i="3"/>
  <c r="T109" i="3"/>
  <c r="U109" i="3"/>
  <c r="V109" i="3"/>
  <c r="W109" i="3"/>
  <c r="X109" i="3"/>
  <c r="Y109" i="3"/>
  <c r="Z109" i="3"/>
  <c r="AA109" i="3"/>
  <c r="AB109" i="3"/>
  <c r="AC109" i="3"/>
  <c r="AD109" i="3"/>
  <c r="AE109" i="3"/>
  <c r="AF109" i="3"/>
  <c r="Q110" i="3"/>
  <c r="R110" i="3"/>
  <c r="S110" i="3"/>
  <c r="T110" i="3"/>
  <c r="U110" i="3"/>
  <c r="V110" i="3"/>
  <c r="W110" i="3"/>
  <c r="X110" i="3"/>
  <c r="Y110" i="3"/>
  <c r="Z110" i="3"/>
  <c r="AA110" i="3"/>
  <c r="AB110" i="3"/>
  <c r="AC110" i="3"/>
  <c r="AD110" i="3"/>
  <c r="AE110" i="3"/>
  <c r="AF110" i="3"/>
  <c r="Q111" i="3"/>
  <c r="R111" i="3"/>
  <c r="S111" i="3"/>
  <c r="T111" i="3"/>
  <c r="U111" i="3"/>
  <c r="V111" i="3"/>
  <c r="W111" i="3"/>
  <c r="X111" i="3"/>
  <c r="Y111" i="3"/>
  <c r="Z111" i="3"/>
  <c r="AA111" i="3"/>
  <c r="AB111" i="3"/>
  <c r="AC111" i="3"/>
  <c r="AD111" i="3"/>
  <c r="AE111" i="3"/>
  <c r="AF111" i="3"/>
  <c r="Q112" i="3"/>
  <c r="R112" i="3"/>
  <c r="S112" i="3"/>
  <c r="T112" i="3"/>
  <c r="U112" i="3"/>
  <c r="V112" i="3"/>
  <c r="W112" i="3"/>
  <c r="X112" i="3"/>
  <c r="Y112" i="3"/>
  <c r="Z112" i="3"/>
  <c r="AA112" i="3"/>
  <c r="AB112" i="3"/>
  <c r="AC112" i="3"/>
  <c r="AD112" i="3"/>
  <c r="AE112" i="3"/>
  <c r="AF112" i="3"/>
  <c r="Q113" i="3"/>
  <c r="R113" i="3"/>
  <c r="S113" i="3"/>
  <c r="T113" i="3"/>
  <c r="U113" i="3"/>
  <c r="V113" i="3"/>
  <c r="W113" i="3"/>
  <c r="X113" i="3"/>
  <c r="Y113" i="3"/>
  <c r="Z113" i="3"/>
  <c r="AA113" i="3"/>
  <c r="AB113" i="3"/>
  <c r="AC113" i="3"/>
  <c r="AD113" i="3"/>
  <c r="AE113" i="3"/>
  <c r="AF113" i="3"/>
  <c r="Q114" i="3"/>
  <c r="R114" i="3"/>
  <c r="S114" i="3"/>
  <c r="T114" i="3"/>
  <c r="U114" i="3"/>
  <c r="V114" i="3"/>
  <c r="W114" i="3"/>
  <c r="X114" i="3"/>
  <c r="Y114" i="3"/>
  <c r="Z114" i="3"/>
  <c r="AA114" i="3"/>
  <c r="AB114" i="3"/>
  <c r="AC114" i="3"/>
  <c r="AD114" i="3"/>
  <c r="AE114" i="3"/>
  <c r="AF114" i="3"/>
  <c r="Q115" i="3"/>
  <c r="R115" i="3"/>
  <c r="S115" i="3"/>
  <c r="T115" i="3"/>
  <c r="U115" i="3"/>
  <c r="V115" i="3"/>
  <c r="W115" i="3"/>
  <c r="X115" i="3"/>
  <c r="Y115" i="3"/>
  <c r="Z115" i="3"/>
  <c r="AA115" i="3"/>
  <c r="AB115" i="3"/>
  <c r="AC115" i="3"/>
  <c r="AD115" i="3"/>
  <c r="AE115" i="3"/>
  <c r="AF115" i="3"/>
  <c r="Q116" i="3"/>
  <c r="R116" i="3"/>
  <c r="S116" i="3"/>
  <c r="T116" i="3"/>
  <c r="U116" i="3"/>
  <c r="V116" i="3"/>
  <c r="W116" i="3"/>
  <c r="X116" i="3"/>
  <c r="Y116" i="3"/>
  <c r="Z116" i="3"/>
  <c r="AA116" i="3"/>
  <c r="AB116" i="3"/>
  <c r="AC116" i="3"/>
  <c r="AD116" i="3"/>
  <c r="AE116" i="3"/>
  <c r="AF116" i="3"/>
  <c r="Q117" i="3"/>
  <c r="R117" i="3"/>
  <c r="S117" i="3"/>
  <c r="T117" i="3"/>
  <c r="U117" i="3"/>
  <c r="V117" i="3"/>
  <c r="W117" i="3"/>
  <c r="X117" i="3"/>
  <c r="Y117" i="3"/>
  <c r="Z117" i="3"/>
  <c r="AA117" i="3"/>
  <c r="AB117" i="3"/>
  <c r="AC117" i="3"/>
  <c r="AD117" i="3"/>
  <c r="AE117" i="3"/>
  <c r="AF117" i="3"/>
  <c r="Q118" i="3"/>
  <c r="R118" i="3"/>
  <c r="S118" i="3"/>
  <c r="T118" i="3"/>
  <c r="U118" i="3"/>
  <c r="V118" i="3"/>
  <c r="W118" i="3"/>
  <c r="X118" i="3"/>
  <c r="Y118" i="3"/>
  <c r="Z118" i="3"/>
  <c r="AA118" i="3"/>
  <c r="AB118" i="3"/>
  <c r="AC118" i="3"/>
  <c r="AD118" i="3"/>
  <c r="AE118" i="3"/>
  <c r="AF118" i="3"/>
  <c r="Q119" i="3"/>
  <c r="R119" i="3"/>
  <c r="S119" i="3"/>
  <c r="T119" i="3"/>
  <c r="U119" i="3"/>
  <c r="V119" i="3"/>
  <c r="W119" i="3"/>
  <c r="X119" i="3"/>
  <c r="Y119" i="3"/>
  <c r="Z119" i="3"/>
  <c r="AA119" i="3"/>
  <c r="AB119" i="3"/>
  <c r="AC119" i="3"/>
  <c r="AD119" i="3"/>
  <c r="AE119" i="3"/>
  <c r="AF119" i="3"/>
  <c r="Q120" i="3"/>
  <c r="R120" i="3"/>
  <c r="S120" i="3"/>
  <c r="T120" i="3"/>
  <c r="U120" i="3"/>
  <c r="V120" i="3"/>
  <c r="W120" i="3"/>
  <c r="X120" i="3"/>
  <c r="Y120" i="3"/>
  <c r="Z120" i="3"/>
  <c r="AA120" i="3"/>
  <c r="AB120" i="3"/>
  <c r="AC120" i="3"/>
  <c r="AD120" i="3"/>
  <c r="AE120" i="3"/>
  <c r="AF120" i="3"/>
  <c r="Q121" i="3"/>
  <c r="R121" i="3"/>
  <c r="S121" i="3"/>
  <c r="T121" i="3"/>
  <c r="U121" i="3"/>
  <c r="V121" i="3"/>
  <c r="W121" i="3"/>
  <c r="X121" i="3"/>
  <c r="Y121" i="3"/>
  <c r="Z121" i="3"/>
  <c r="AA121" i="3"/>
  <c r="AB121" i="3"/>
  <c r="AC121" i="3"/>
  <c r="AD121" i="3"/>
  <c r="AE121" i="3"/>
  <c r="AF121" i="3"/>
  <c r="Q122" i="3"/>
  <c r="R122" i="3"/>
  <c r="S122" i="3"/>
  <c r="T122" i="3"/>
  <c r="U122" i="3"/>
  <c r="V122" i="3"/>
  <c r="W122" i="3"/>
  <c r="X122" i="3"/>
  <c r="Y122" i="3"/>
  <c r="Z122" i="3"/>
  <c r="AA122" i="3"/>
  <c r="AB122" i="3"/>
  <c r="AC122" i="3"/>
  <c r="AD122" i="3"/>
  <c r="AE122" i="3"/>
  <c r="AF122" i="3"/>
  <c r="Q123" i="3"/>
  <c r="R123" i="3"/>
  <c r="S123" i="3"/>
  <c r="T123" i="3"/>
  <c r="U123" i="3"/>
  <c r="V123" i="3"/>
  <c r="W123" i="3"/>
  <c r="X123" i="3"/>
  <c r="Y123" i="3"/>
  <c r="Z123" i="3"/>
  <c r="AA123" i="3"/>
  <c r="AB123" i="3"/>
  <c r="AC123" i="3"/>
  <c r="AD123" i="3"/>
  <c r="AE123" i="3"/>
  <c r="AF123" i="3"/>
  <c r="Q124" i="3"/>
  <c r="R124" i="3"/>
  <c r="S124" i="3"/>
  <c r="T124" i="3"/>
  <c r="U124" i="3"/>
  <c r="V124" i="3"/>
  <c r="W124" i="3"/>
  <c r="X124" i="3"/>
  <c r="Y124" i="3"/>
  <c r="Z124" i="3"/>
  <c r="AA124" i="3"/>
  <c r="AB124" i="3"/>
  <c r="AC124" i="3"/>
  <c r="AD124" i="3"/>
  <c r="AE124" i="3"/>
  <c r="AF124" i="3"/>
  <c r="Q125" i="3"/>
  <c r="R125" i="3"/>
  <c r="S125" i="3"/>
  <c r="T125" i="3"/>
  <c r="U125" i="3"/>
  <c r="V125" i="3"/>
  <c r="W125" i="3"/>
  <c r="X125" i="3"/>
  <c r="Y125" i="3"/>
  <c r="Z125" i="3"/>
  <c r="AA125" i="3"/>
  <c r="AB125" i="3"/>
  <c r="AC125" i="3"/>
  <c r="AD125" i="3"/>
  <c r="AE125" i="3"/>
  <c r="AF125" i="3"/>
  <c r="Q126" i="3"/>
  <c r="R126" i="3"/>
  <c r="S126" i="3"/>
  <c r="T126" i="3"/>
  <c r="U126" i="3"/>
  <c r="V126" i="3"/>
  <c r="W126" i="3"/>
  <c r="X126" i="3"/>
  <c r="Y126" i="3"/>
  <c r="Z126" i="3"/>
  <c r="AA126" i="3"/>
  <c r="AB126" i="3"/>
  <c r="AC126" i="3"/>
  <c r="AD126" i="3"/>
  <c r="AE126" i="3"/>
  <c r="AF126" i="3"/>
  <c r="Q127" i="3"/>
  <c r="R127" i="3"/>
  <c r="S127" i="3"/>
  <c r="T127" i="3"/>
  <c r="U127" i="3"/>
  <c r="V127" i="3"/>
  <c r="W127" i="3"/>
  <c r="X127" i="3"/>
  <c r="Y127" i="3"/>
  <c r="Z127" i="3"/>
  <c r="AA127" i="3"/>
  <c r="AB127" i="3"/>
  <c r="AC127" i="3"/>
  <c r="AD127" i="3"/>
  <c r="AE127" i="3"/>
  <c r="AF127" i="3"/>
  <c r="Q128" i="3"/>
  <c r="R128" i="3"/>
  <c r="S128" i="3"/>
  <c r="T128" i="3"/>
  <c r="U128" i="3"/>
  <c r="V128" i="3"/>
  <c r="W128" i="3"/>
  <c r="X128" i="3"/>
  <c r="Y128" i="3"/>
  <c r="Z128" i="3"/>
  <c r="AA128" i="3"/>
  <c r="AB128" i="3"/>
  <c r="AC128" i="3"/>
  <c r="AD128" i="3"/>
  <c r="AE128" i="3"/>
  <c r="AF128" i="3"/>
  <c r="Q129" i="3"/>
  <c r="R129" i="3"/>
  <c r="S129" i="3"/>
  <c r="T129" i="3"/>
  <c r="U129" i="3"/>
  <c r="V129" i="3"/>
  <c r="W129" i="3"/>
  <c r="X129" i="3"/>
  <c r="Y129" i="3"/>
  <c r="Z129" i="3"/>
  <c r="AA129" i="3"/>
  <c r="AB129" i="3"/>
  <c r="AC129" i="3"/>
  <c r="AD129" i="3"/>
  <c r="AE129" i="3"/>
  <c r="AF129" i="3"/>
  <c r="Q130" i="3"/>
  <c r="R130" i="3"/>
  <c r="S130" i="3"/>
  <c r="T130" i="3"/>
  <c r="U130" i="3"/>
  <c r="V130" i="3"/>
  <c r="W130" i="3"/>
  <c r="X130" i="3"/>
  <c r="Y130" i="3"/>
  <c r="Z130" i="3"/>
  <c r="AA130" i="3"/>
  <c r="AB130" i="3"/>
  <c r="AC130" i="3"/>
  <c r="AD130" i="3"/>
  <c r="AE130" i="3"/>
  <c r="AF130" i="3"/>
  <c r="Q131" i="3"/>
  <c r="R131" i="3"/>
  <c r="S131" i="3"/>
  <c r="T131" i="3"/>
  <c r="U131" i="3"/>
  <c r="V131" i="3"/>
  <c r="W131" i="3"/>
  <c r="X131" i="3"/>
  <c r="Y131" i="3"/>
  <c r="Z131" i="3"/>
  <c r="AA131" i="3"/>
  <c r="AB131" i="3"/>
  <c r="AC131" i="3"/>
  <c r="AD131" i="3"/>
  <c r="AE131" i="3"/>
  <c r="AF131" i="3"/>
  <c r="Q132" i="3"/>
  <c r="R132" i="3"/>
  <c r="S132" i="3"/>
  <c r="T132" i="3"/>
  <c r="U132" i="3"/>
  <c r="V132" i="3"/>
  <c r="W132" i="3"/>
  <c r="X132" i="3"/>
  <c r="Y132" i="3"/>
  <c r="Z132" i="3"/>
  <c r="AA132" i="3"/>
  <c r="AB132" i="3"/>
  <c r="AC132" i="3"/>
  <c r="AD132" i="3"/>
  <c r="AE132" i="3"/>
  <c r="AF132" i="3"/>
  <c r="Q133" i="3"/>
  <c r="R133" i="3"/>
  <c r="S133" i="3"/>
  <c r="T133" i="3"/>
  <c r="U133" i="3"/>
  <c r="V133" i="3"/>
  <c r="W133" i="3"/>
  <c r="X133" i="3"/>
  <c r="Y133" i="3"/>
  <c r="Z133" i="3"/>
  <c r="AA133" i="3"/>
  <c r="AB133" i="3"/>
  <c r="AC133" i="3"/>
  <c r="AD133" i="3"/>
  <c r="AE133" i="3"/>
  <c r="AF133" i="3"/>
  <c r="Q134" i="3"/>
  <c r="R134" i="3"/>
  <c r="S134" i="3"/>
  <c r="T134" i="3"/>
  <c r="U134" i="3"/>
  <c r="V134" i="3"/>
  <c r="W134" i="3"/>
  <c r="X134" i="3"/>
  <c r="Y134" i="3"/>
  <c r="Z134" i="3"/>
  <c r="AA134" i="3"/>
  <c r="AB134" i="3"/>
  <c r="AC134" i="3"/>
  <c r="AD134" i="3"/>
  <c r="AE134" i="3"/>
  <c r="AF134" i="3"/>
  <c r="Q135" i="3"/>
  <c r="R135" i="3"/>
  <c r="S135" i="3"/>
  <c r="T135" i="3"/>
  <c r="U135" i="3"/>
  <c r="V135" i="3"/>
  <c r="W135" i="3"/>
  <c r="X135" i="3"/>
  <c r="Y135" i="3"/>
  <c r="Z135" i="3"/>
  <c r="AA135" i="3"/>
  <c r="AB135" i="3"/>
  <c r="AC135" i="3"/>
  <c r="AD135" i="3"/>
  <c r="AE135" i="3"/>
  <c r="AF135" i="3"/>
  <c r="Q136" i="3"/>
  <c r="R136" i="3"/>
  <c r="S136" i="3"/>
  <c r="T136" i="3"/>
  <c r="U136" i="3"/>
  <c r="V136" i="3"/>
  <c r="W136" i="3"/>
  <c r="X136" i="3"/>
  <c r="Y136" i="3"/>
  <c r="Z136" i="3"/>
  <c r="AA136" i="3"/>
  <c r="AB136" i="3"/>
  <c r="AC136" i="3"/>
  <c r="AD136" i="3"/>
  <c r="AE136" i="3"/>
  <c r="AF136" i="3"/>
  <c r="Q137" i="3"/>
  <c r="R137" i="3"/>
  <c r="S137" i="3"/>
  <c r="T137" i="3"/>
  <c r="U137" i="3"/>
  <c r="V137" i="3"/>
  <c r="W137" i="3"/>
  <c r="X137" i="3"/>
  <c r="Y137" i="3"/>
  <c r="Z137" i="3"/>
  <c r="AA137" i="3"/>
  <c r="AB137" i="3"/>
  <c r="AC137" i="3"/>
  <c r="AD137" i="3"/>
  <c r="AE137" i="3"/>
  <c r="AF137" i="3"/>
  <c r="Q138" i="3"/>
  <c r="R138" i="3"/>
  <c r="S138" i="3"/>
  <c r="T138" i="3"/>
  <c r="U138" i="3"/>
  <c r="V138" i="3"/>
  <c r="W138" i="3"/>
  <c r="X138" i="3"/>
  <c r="Y138" i="3"/>
  <c r="Z138" i="3"/>
  <c r="AA138" i="3"/>
  <c r="AB138" i="3"/>
  <c r="AC138" i="3"/>
  <c r="AD138" i="3"/>
  <c r="AE138" i="3"/>
  <c r="AF138" i="3"/>
  <c r="Q139" i="3"/>
  <c r="R139" i="3"/>
  <c r="S139" i="3"/>
  <c r="T139" i="3"/>
  <c r="U139" i="3"/>
  <c r="V139" i="3"/>
  <c r="W139" i="3"/>
  <c r="X139" i="3"/>
  <c r="Y139" i="3"/>
  <c r="Z139" i="3"/>
  <c r="AA139" i="3"/>
  <c r="AB139" i="3"/>
  <c r="AC139" i="3"/>
  <c r="AD139" i="3"/>
  <c r="AE139" i="3"/>
  <c r="AF139" i="3"/>
  <c r="Q140" i="3"/>
  <c r="R140" i="3"/>
  <c r="S140" i="3"/>
  <c r="T140" i="3"/>
  <c r="U140" i="3"/>
  <c r="V140" i="3"/>
  <c r="W140" i="3"/>
  <c r="X140" i="3"/>
  <c r="Y140" i="3"/>
  <c r="Z140" i="3"/>
  <c r="AA140" i="3"/>
  <c r="AB140" i="3"/>
  <c r="AC140" i="3"/>
  <c r="AD140" i="3"/>
  <c r="AE140" i="3"/>
  <c r="AF140" i="3"/>
  <c r="Q141" i="3"/>
  <c r="R141" i="3"/>
  <c r="S141" i="3"/>
  <c r="T141" i="3"/>
  <c r="U141" i="3"/>
  <c r="V141" i="3"/>
  <c r="W141" i="3"/>
  <c r="X141" i="3"/>
  <c r="Y141" i="3"/>
  <c r="Z141" i="3"/>
  <c r="AA141" i="3"/>
  <c r="AB141" i="3"/>
  <c r="AC141" i="3"/>
  <c r="AD141" i="3"/>
  <c r="AE141" i="3"/>
  <c r="AF141" i="3"/>
  <c r="Q142" i="3"/>
  <c r="R142" i="3"/>
  <c r="S142" i="3"/>
  <c r="T142" i="3"/>
  <c r="U142" i="3"/>
  <c r="V142" i="3"/>
  <c r="W142" i="3"/>
  <c r="X142" i="3"/>
  <c r="Y142" i="3"/>
  <c r="Z142" i="3"/>
  <c r="AA142" i="3"/>
  <c r="AB142" i="3"/>
  <c r="AC142" i="3"/>
  <c r="AD142" i="3"/>
  <c r="AE142" i="3"/>
  <c r="AF142" i="3"/>
  <c r="Q143" i="3"/>
  <c r="R143" i="3"/>
  <c r="S143" i="3"/>
  <c r="T143" i="3"/>
  <c r="U143" i="3"/>
  <c r="V143" i="3"/>
  <c r="W143" i="3"/>
  <c r="X143" i="3"/>
  <c r="Y143" i="3"/>
  <c r="Z143" i="3"/>
  <c r="AA143" i="3"/>
  <c r="AB143" i="3"/>
  <c r="AC143" i="3"/>
  <c r="AD143" i="3"/>
  <c r="AE143" i="3"/>
  <c r="AF143" i="3"/>
  <c r="Q144" i="3"/>
  <c r="R144" i="3"/>
  <c r="S144" i="3"/>
  <c r="T144" i="3"/>
  <c r="U144" i="3"/>
  <c r="V144" i="3"/>
  <c r="W144" i="3"/>
  <c r="X144" i="3"/>
  <c r="Y144" i="3"/>
  <c r="Z144" i="3"/>
  <c r="AA144" i="3"/>
  <c r="AB144" i="3"/>
  <c r="AC144" i="3"/>
  <c r="AD144" i="3"/>
  <c r="AE144" i="3"/>
  <c r="AF144" i="3"/>
  <c r="Q145" i="3"/>
  <c r="R145" i="3"/>
  <c r="S145" i="3"/>
  <c r="T145" i="3"/>
  <c r="U145" i="3"/>
  <c r="V145" i="3"/>
  <c r="W145" i="3"/>
  <c r="X145" i="3"/>
  <c r="Y145" i="3"/>
  <c r="Z145" i="3"/>
  <c r="AA145" i="3"/>
  <c r="AB145" i="3"/>
  <c r="AC145" i="3"/>
  <c r="AD145" i="3"/>
  <c r="AE145" i="3"/>
  <c r="AF145" i="3"/>
  <c r="Q146" i="3"/>
  <c r="R146" i="3"/>
  <c r="S146" i="3"/>
  <c r="T146" i="3"/>
  <c r="U146" i="3"/>
  <c r="V146" i="3"/>
  <c r="W146" i="3"/>
  <c r="X146" i="3"/>
  <c r="Y146" i="3"/>
  <c r="Z146" i="3"/>
  <c r="AA146" i="3"/>
  <c r="AB146" i="3"/>
  <c r="AC146" i="3"/>
  <c r="AD146" i="3"/>
  <c r="AE146" i="3"/>
  <c r="AF146" i="3"/>
  <c r="Q147" i="3"/>
  <c r="R147" i="3"/>
  <c r="S147" i="3"/>
  <c r="T147" i="3"/>
  <c r="U147" i="3"/>
  <c r="V147" i="3"/>
  <c r="W147" i="3"/>
  <c r="X147" i="3"/>
  <c r="Y147" i="3"/>
  <c r="Z147" i="3"/>
  <c r="AA147" i="3"/>
  <c r="AB147" i="3"/>
  <c r="AC147" i="3"/>
  <c r="AD147" i="3"/>
  <c r="AE147" i="3"/>
  <c r="AF147" i="3"/>
  <c r="Q148" i="3"/>
  <c r="R148" i="3"/>
  <c r="S148" i="3"/>
  <c r="T148" i="3"/>
  <c r="U148" i="3"/>
  <c r="V148" i="3"/>
  <c r="W148" i="3"/>
  <c r="X148" i="3"/>
  <c r="Y148" i="3"/>
  <c r="Z148" i="3"/>
  <c r="AA148" i="3"/>
  <c r="AB148" i="3"/>
  <c r="AC148" i="3"/>
  <c r="AD148" i="3"/>
  <c r="AE148" i="3"/>
  <c r="AF148" i="3"/>
  <c r="Q149" i="3"/>
  <c r="R149" i="3"/>
  <c r="S149" i="3"/>
  <c r="T149" i="3"/>
  <c r="U149" i="3"/>
  <c r="V149" i="3"/>
  <c r="W149" i="3"/>
  <c r="X149" i="3"/>
  <c r="Y149" i="3"/>
  <c r="Z149" i="3"/>
  <c r="AA149" i="3"/>
  <c r="AB149" i="3"/>
  <c r="AC149" i="3"/>
  <c r="AD149" i="3"/>
  <c r="AE149" i="3"/>
  <c r="AF149" i="3"/>
  <c r="Q150" i="3"/>
  <c r="R150" i="3"/>
  <c r="S150" i="3"/>
  <c r="T150" i="3"/>
  <c r="U150" i="3"/>
  <c r="V150" i="3"/>
  <c r="W150" i="3"/>
  <c r="X150" i="3"/>
  <c r="Y150" i="3"/>
  <c r="Z150" i="3"/>
  <c r="AA150" i="3"/>
  <c r="AB150" i="3"/>
  <c r="AC150" i="3"/>
  <c r="AD150" i="3"/>
  <c r="AE150" i="3"/>
  <c r="AF150" i="3"/>
  <c r="Q151" i="3"/>
  <c r="R151" i="3"/>
  <c r="S151" i="3"/>
  <c r="T151" i="3"/>
  <c r="U151" i="3"/>
  <c r="V151" i="3"/>
  <c r="W151" i="3"/>
  <c r="X151" i="3"/>
  <c r="Y151" i="3"/>
  <c r="Z151" i="3"/>
  <c r="AA151" i="3"/>
  <c r="AB151" i="3"/>
  <c r="AC151" i="3"/>
  <c r="AD151" i="3"/>
  <c r="AE151" i="3"/>
  <c r="AF151" i="3"/>
  <c r="Q152" i="3"/>
  <c r="R152" i="3"/>
  <c r="S152" i="3"/>
  <c r="T152" i="3"/>
  <c r="U152" i="3"/>
  <c r="V152" i="3"/>
  <c r="W152" i="3"/>
  <c r="X152" i="3"/>
  <c r="Y152" i="3"/>
  <c r="Z152" i="3"/>
  <c r="AA152" i="3"/>
  <c r="AB152" i="3"/>
  <c r="AC152" i="3"/>
  <c r="AD152" i="3"/>
  <c r="AE152" i="3"/>
  <c r="AF152" i="3"/>
  <c r="Q153" i="3"/>
  <c r="R153" i="3"/>
  <c r="S153" i="3"/>
  <c r="T153" i="3"/>
  <c r="U153" i="3"/>
  <c r="V153" i="3"/>
  <c r="W153" i="3"/>
  <c r="X153" i="3"/>
  <c r="Y153" i="3"/>
  <c r="Z153" i="3"/>
  <c r="AA153" i="3"/>
  <c r="AB153" i="3"/>
  <c r="AC153" i="3"/>
  <c r="AD153" i="3"/>
  <c r="AE153" i="3"/>
  <c r="AF153" i="3"/>
  <c r="Q154" i="3"/>
  <c r="R154" i="3"/>
  <c r="S154" i="3"/>
  <c r="T154" i="3"/>
  <c r="U154" i="3"/>
  <c r="V154" i="3"/>
  <c r="W154" i="3"/>
  <c r="X154" i="3"/>
  <c r="Y154" i="3"/>
  <c r="Z154" i="3"/>
  <c r="AA154" i="3"/>
  <c r="AB154" i="3"/>
  <c r="AC154" i="3"/>
  <c r="AD154" i="3"/>
  <c r="AE154" i="3"/>
  <c r="AF154" i="3"/>
  <c r="Q155" i="3"/>
  <c r="R155" i="3"/>
  <c r="S155" i="3"/>
  <c r="T155" i="3"/>
  <c r="U155" i="3"/>
  <c r="V155" i="3"/>
  <c r="W155" i="3"/>
  <c r="X155" i="3"/>
  <c r="Y155" i="3"/>
  <c r="Z155" i="3"/>
  <c r="AA155" i="3"/>
  <c r="AB155" i="3"/>
  <c r="AC155" i="3"/>
  <c r="AD155" i="3"/>
  <c r="AE155" i="3"/>
  <c r="AF155" i="3"/>
  <c r="Q156" i="3"/>
  <c r="R156" i="3"/>
  <c r="S156" i="3"/>
  <c r="T156" i="3"/>
  <c r="U156" i="3"/>
  <c r="V156" i="3"/>
  <c r="W156" i="3"/>
  <c r="X156" i="3"/>
  <c r="Y156" i="3"/>
  <c r="Z156" i="3"/>
  <c r="AA156" i="3"/>
  <c r="AB156" i="3"/>
  <c r="AC156" i="3"/>
  <c r="AD156" i="3"/>
  <c r="AE156" i="3"/>
  <c r="AF156" i="3"/>
  <c r="Q157" i="3"/>
  <c r="R157" i="3"/>
  <c r="S157" i="3"/>
  <c r="T157" i="3"/>
  <c r="U157" i="3"/>
  <c r="V157" i="3"/>
  <c r="W157" i="3"/>
  <c r="X157" i="3"/>
  <c r="Y157" i="3"/>
  <c r="Z157" i="3"/>
  <c r="AA157" i="3"/>
  <c r="AB157" i="3"/>
  <c r="AC157" i="3"/>
  <c r="AD157" i="3"/>
  <c r="AE157" i="3"/>
  <c r="AF157" i="3"/>
  <c r="Q158" i="3"/>
  <c r="R158" i="3"/>
  <c r="S158" i="3"/>
  <c r="T158" i="3"/>
  <c r="U158" i="3"/>
  <c r="V158" i="3"/>
  <c r="W158" i="3"/>
  <c r="X158" i="3"/>
  <c r="Y158" i="3"/>
  <c r="Z158" i="3"/>
  <c r="AA158" i="3"/>
  <c r="AB158" i="3"/>
  <c r="AC158" i="3"/>
  <c r="AD158" i="3"/>
  <c r="AE158" i="3"/>
  <c r="AF158" i="3"/>
  <c r="S159" i="3"/>
  <c r="T159" i="3"/>
  <c r="U159" i="3"/>
  <c r="V159" i="3"/>
  <c r="W159" i="3"/>
  <c r="X159" i="3"/>
  <c r="Y159" i="3"/>
  <c r="Z159" i="3"/>
  <c r="AA159" i="3"/>
  <c r="AB159" i="3"/>
  <c r="AC159" i="3"/>
  <c r="AD159" i="3"/>
  <c r="AE159" i="3"/>
  <c r="AF159" i="3"/>
  <c r="Q160" i="3"/>
  <c r="R160" i="3"/>
  <c r="S160" i="3"/>
  <c r="T160" i="3"/>
  <c r="U160" i="3"/>
  <c r="V160" i="3"/>
  <c r="W160" i="3"/>
  <c r="X160" i="3"/>
  <c r="Y160" i="3"/>
  <c r="Z160" i="3"/>
  <c r="AA160" i="3"/>
  <c r="AB160" i="3"/>
  <c r="AC160" i="3"/>
  <c r="AD160" i="3"/>
  <c r="AE160" i="3"/>
  <c r="AF160" i="3"/>
  <c r="Q161" i="3"/>
  <c r="R161" i="3"/>
  <c r="S161" i="3"/>
  <c r="T161" i="3"/>
  <c r="U161" i="3"/>
  <c r="V161" i="3"/>
  <c r="W161" i="3"/>
  <c r="X161" i="3"/>
  <c r="Y161" i="3"/>
  <c r="Z161" i="3"/>
  <c r="AA161" i="3"/>
  <c r="AB161" i="3"/>
  <c r="AC161" i="3"/>
  <c r="AD161" i="3"/>
  <c r="AE161" i="3"/>
  <c r="AF161" i="3"/>
  <c r="Q162" i="3"/>
  <c r="R162" i="3"/>
  <c r="S162" i="3"/>
  <c r="T162" i="3"/>
  <c r="U162" i="3"/>
  <c r="V162" i="3"/>
  <c r="W162" i="3"/>
  <c r="X162" i="3"/>
  <c r="Y162" i="3"/>
  <c r="Z162" i="3"/>
  <c r="AA162" i="3"/>
  <c r="AB162" i="3"/>
  <c r="AC162" i="3"/>
  <c r="AD162" i="3"/>
  <c r="AE162" i="3"/>
  <c r="AF162" i="3"/>
  <c r="Q163" i="3"/>
  <c r="R163" i="3"/>
  <c r="S163" i="3"/>
  <c r="T163" i="3"/>
  <c r="U163" i="3"/>
  <c r="V163" i="3"/>
  <c r="W163" i="3"/>
  <c r="X163" i="3"/>
  <c r="Y163" i="3"/>
  <c r="Z163" i="3"/>
  <c r="AA163" i="3"/>
  <c r="AB163" i="3"/>
  <c r="AC163" i="3"/>
  <c r="AD163" i="3"/>
  <c r="AE163" i="3"/>
  <c r="AF163" i="3"/>
  <c r="Q164" i="3"/>
  <c r="R164" i="3"/>
  <c r="S164" i="3"/>
  <c r="T164" i="3"/>
  <c r="U164" i="3"/>
  <c r="V164" i="3"/>
  <c r="W164" i="3"/>
  <c r="X164" i="3"/>
  <c r="Y164" i="3"/>
  <c r="Z164" i="3"/>
  <c r="AA164" i="3"/>
  <c r="AB164" i="3"/>
  <c r="AC164" i="3"/>
  <c r="AD164" i="3"/>
  <c r="AE164" i="3"/>
  <c r="AF164" i="3"/>
  <c r="Q165" i="3"/>
  <c r="R165" i="3"/>
  <c r="S165" i="3"/>
  <c r="T165" i="3"/>
  <c r="U165" i="3"/>
  <c r="V165" i="3"/>
  <c r="W165" i="3"/>
  <c r="X165" i="3"/>
  <c r="Y165" i="3"/>
  <c r="Z165" i="3"/>
  <c r="AA165" i="3"/>
  <c r="AB165" i="3"/>
  <c r="AC165" i="3"/>
  <c r="AD165" i="3"/>
  <c r="AE165" i="3"/>
  <c r="AF165" i="3"/>
  <c r="Q166" i="3"/>
  <c r="R166" i="3"/>
  <c r="S166" i="3"/>
  <c r="T166" i="3"/>
  <c r="U166" i="3"/>
  <c r="V166" i="3"/>
  <c r="W166" i="3"/>
  <c r="X166" i="3"/>
  <c r="Y166" i="3"/>
  <c r="Z166" i="3"/>
  <c r="AA166" i="3"/>
  <c r="AB166" i="3"/>
  <c r="AC166" i="3"/>
  <c r="AD166" i="3"/>
  <c r="AE166" i="3"/>
  <c r="AF166" i="3"/>
  <c r="Q167" i="3"/>
  <c r="R167" i="3"/>
  <c r="S167" i="3"/>
  <c r="T167" i="3"/>
  <c r="U167" i="3"/>
  <c r="V167" i="3"/>
  <c r="W167" i="3"/>
  <c r="X167" i="3"/>
  <c r="Y167" i="3"/>
  <c r="Z167" i="3"/>
  <c r="AA167" i="3"/>
  <c r="AB167" i="3"/>
  <c r="AC167" i="3"/>
  <c r="AD167" i="3"/>
  <c r="AE167" i="3"/>
  <c r="AF167" i="3"/>
  <c r="Q168" i="3"/>
  <c r="R168" i="3"/>
  <c r="S168" i="3"/>
  <c r="T168" i="3"/>
  <c r="U168" i="3"/>
  <c r="V168" i="3"/>
  <c r="W168" i="3"/>
  <c r="X168" i="3"/>
  <c r="Y168" i="3"/>
  <c r="Z168" i="3"/>
  <c r="AA168" i="3"/>
  <c r="AB168" i="3"/>
  <c r="AC168" i="3"/>
  <c r="AD168" i="3"/>
  <c r="AE168" i="3"/>
  <c r="AF168" i="3"/>
  <c r="Q169" i="3"/>
  <c r="R169" i="3"/>
  <c r="S169" i="3"/>
  <c r="T169" i="3"/>
  <c r="U169" i="3"/>
  <c r="V169" i="3"/>
  <c r="W169" i="3"/>
  <c r="X169" i="3"/>
  <c r="Y169" i="3"/>
  <c r="Z169" i="3"/>
  <c r="AA169" i="3"/>
  <c r="AB169" i="3"/>
  <c r="AC169" i="3"/>
  <c r="AD169" i="3"/>
  <c r="AE169" i="3"/>
  <c r="AF169" i="3"/>
  <c r="Q170" i="3"/>
  <c r="R170" i="3"/>
  <c r="S170" i="3"/>
  <c r="T170" i="3"/>
  <c r="U170" i="3"/>
  <c r="V170" i="3"/>
  <c r="W170" i="3"/>
  <c r="X170" i="3"/>
  <c r="Y170" i="3"/>
  <c r="Z170" i="3"/>
  <c r="AA170" i="3"/>
  <c r="AB170" i="3"/>
  <c r="AC170" i="3"/>
  <c r="AD170" i="3"/>
  <c r="AE170" i="3"/>
  <c r="AF170" i="3"/>
  <c r="Q171" i="3"/>
  <c r="R171" i="3"/>
  <c r="S171" i="3"/>
  <c r="T171" i="3"/>
  <c r="U171" i="3"/>
  <c r="V171" i="3"/>
  <c r="W171" i="3"/>
  <c r="X171" i="3"/>
  <c r="Y171" i="3"/>
  <c r="Z171" i="3"/>
  <c r="AA171" i="3"/>
  <c r="AB171" i="3"/>
  <c r="AC171" i="3"/>
  <c r="AD171" i="3"/>
  <c r="AE171" i="3"/>
  <c r="AF171" i="3"/>
  <c r="Q172" i="3"/>
  <c r="R172" i="3"/>
  <c r="S172" i="3"/>
  <c r="T172" i="3"/>
  <c r="U172" i="3"/>
  <c r="V172" i="3"/>
  <c r="W172" i="3"/>
  <c r="X172" i="3"/>
  <c r="Y172" i="3"/>
  <c r="Z172" i="3"/>
  <c r="AA172" i="3"/>
  <c r="AB172" i="3"/>
  <c r="AC172" i="3"/>
  <c r="AD172" i="3"/>
  <c r="AE172" i="3"/>
  <c r="AF172" i="3"/>
  <c r="Q173" i="3"/>
  <c r="R173" i="3"/>
  <c r="S173" i="3"/>
  <c r="T173" i="3"/>
  <c r="U173" i="3"/>
  <c r="V173" i="3"/>
  <c r="W173" i="3"/>
  <c r="X173" i="3"/>
  <c r="Y173" i="3"/>
  <c r="Z173" i="3"/>
  <c r="AA173" i="3"/>
  <c r="AB173" i="3"/>
  <c r="AC173" i="3"/>
  <c r="AD173" i="3"/>
  <c r="AE173" i="3"/>
  <c r="AF173" i="3"/>
  <c r="Q174" i="3"/>
  <c r="R174" i="3"/>
  <c r="S174" i="3"/>
  <c r="T174" i="3"/>
  <c r="U174" i="3"/>
  <c r="V174" i="3"/>
  <c r="W174" i="3"/>
  <c r="X174" i="3"/>
  <c r="Y174" i="3"/>
  <c r="Z174" i="3"/>
  <c r="AA174" i="3"/>
  <c r="AB174" i="3"/>
  <c r="AC174" i="3"/>
  <c r="AD174" i="3"/>
  <c r="AE174" i="3"/>
  <c r="AF174" i="3"/>
  <c r="Q175" i="3"/>
  <c r="R175" i="3"/>
  <c r="S175" i="3"/>
  <c r="T175" i="3"/>
  <c r="U175" i="3"/>
  <c r="V175" i="3"/>
  <c r="W175" i="3"/>
  <c r="X175" i="3"/>
  <c r="Y175" i="3"/>
  <c r="Z175" i="3"/>
  <c r="AA175" i="3"/>
  <c r="AB175" i="3"/>
  <c r="AC175" i="3"/>
  <c r="AD175" i="3"/>
  <c r="AE175" i="3"/>
  <c r="AF175" i="3"/>
  <c r="Q176" i="3"/>
  <c r="R176" i="3"/>
  <c r="S176" i="3"/>
  <c r="T176" i="3"/>
  <c r="U176" i="3"/>
  <c r="V176" i="3"/>
  <c r="W176" i="3"/>
  <c r="X176" i="3"/>
  <c r="Y176" i="3"/>
  <c r="Z176" i="3"/>
  <c r="AA176" i="3"/>
  <c r="AB176" i="3"/>
  <c r="AC176" i="3"/>
  <c r="AD176" i="3"/>
  <c r="AE176" i="3"/>
  <c r="AF176" i="3"/>
  <c r="Q177" i="3"/>
  <c r="R177" i="3"/>
  <c r="S177" i="3"/>
  <c r="T177" i="3"/>
  <c r="U177" i="3"/>
  <c r="V177" i="3"/>
  <c r="W177" i="3"/>
  <c r="X177" i="3"/>
  <c r="Y177" i="3"/>
  <c r="Z177" i="3"/>
  <c r="AA177" i="3"/>
  <c r="AB177" i="3"/>
  <c r="AC177" i="3"/>
  <c r="AD177" i="3"/>
  <c r="AE177" i="3"/>
  <c r="AF177" i="3"/>
  <c r="Q178" i="3"/>
  <c r="R178" i="3"/>
  <c r="S178" i="3"/>
  <c r="T178" i="3"/>
  <c r="U178" i="3"/>
  <c r="V178" i="3"/>
  <c r="W178" i="3"/>
  <c r="X178" i="3"/>
  <c r="Y178" i="3"/>
  <c r="Z178" i="3"/>
  <c r="AA178" i="3"/>
  <c r="AB178" i="3"/>
  <c r="AC178" i="3"/>
  <c r="AD178" i="3"/>
  <c r="AE178" i="3"/>
  <c r="AF178" i="3"/>
  <c r="Q179" i="3"/>
  <c r="R179" i="3"/>
  <c r="S179" i="3"/>
  <c r="T179" i="3"/>
  <c r="U179" i="3"/>
  <c r="V179" i="3"/>
  <c r="W179" i="3"/>
  <c r="X179" i="3"/>
  <c r="Y179" i="3"/>
  <c r="Z179" i="3"/>
  <c r="AA179" i="3"/>
  <c r="AB179" i="3"/>
  <c r="AC179" i="3"/>
  <c r="AD179" i="3"/>
  <c r="AE179" i="3"/>
  <c r="AF179" i="3"/>
  <c r="Q180" i="3"/>
  <c r="R180" i="3"/>
  <c r="S180" i="3"/>
  <c r="T180" i="3"/>
  <c r="U180" i="3"/>
  <c r="V180" i="3"/>
  <c r="W180" i="3"/>
  <c r="X180" i="3"/>
  <c r="Y180" i="3"/>
  <c r="Z180" i="3"/>
  <c r="AA180" i="3"/>
  <c r="AB180" i="3"/>
  <c r="AC180" i="3"/>
  <c r="AD180" i="3"/>
  <c r="AE180" i="3"/>
  <c r="AF180" i="3"/>
  <c r="Q181" i="3"/>
  <c r="R181" i="3"/>
  <c r="S181" i="3"/>
  <c r="T181" i="3"/>
  <c r="U181" i="3"/>
  <c r="V181" i="3"/>
  <c r="W181" i="3"/>
  <c r="X181" i="3"/>
  <c r="Y181" i="3"/>
  <c r="Z181" i="3"/>
  <c r="AA181" i="3"/>
  <c r="AB181" i="3"/>
  <c r="AC181" i="3"/>
  <c r="AD181" i="3"/>
  <c r="AE181" i="3"/>
  <c r="AF181" i="3"/>
  <c r="Q182" i="3"/>
  <c r="R182" i="3"/>
  <c r="S182" i="3"/>
  <c r="T182" i="3"/>
  <c r="U182" i="3"/>
  <c r="V182" i="3"/>
  <c r="W182" i="3"/>
  <c r="X182" i="3"/>
  <c r="Y182" i="3"/>
  <c r="Z182" i="3"/>
  <c r="AA182" i="3"/>
  <c r="AB182" i="3"/>
  <c r="AC182" i="3"/>
  <c r="AD182" i="3"/>
  <c r="AE182" i="3"/>
  <c r="AF182" i="3"/>
  <c r="Q183" i="3"/>
  <c r="R183" i="3"/>
  <c r="S183" i="3"/>
  <c r="T183" i="3"/>
  <c r="U183" i="3"/>
  <c r="V183" i="3"/>
  <c r="W183" i="3"/>
  <c r="X183" i="3"/>
  <c r="Y183" i="3"/>
  <c r="Z183" i="3"/>
  <c r="AA183" i="3"/>
  <c r="AB183" i="3"/>
  <c r="AC183" i="3"/>
  <c r="AD183" i="3"/>
  <c r="AE183" i="3"/>
  <c r="AF183" i="3"/>
  <c r="Q184" i="3"/>
  <c r="R184" i="3"/>
  <c r="S184" i="3"/>
  <c r="T184" i="3"/>
  <c r="U184" i="3"/>
  <c r="V184" i="3"/>
  <c r="W184" i="3"/>
  <c r="X184" i="3"/>
  <c r="Y184" i="3"/>
  <c r="Z184" i="3"/>
  <c r="AA184" i="3"/>
  <c r="AB184" i="3"/>
  <c r="AC184" i="3"/>
  <c r="AD184" i="3"/>
  <c r="AE184" i="3"/>
  <c r="AF184" i="3"/>
  <c r="Q185" i="3"/>
  <c r="R185" i="3"/>
  <c r="S185" i="3"/>
  <c r="T185" i="3"/>
  <c r="U185" i="3"/>
  <c r="V185" i="3"/>
  <c r="W185" i="3"/>
  <c r="X185" i="3"/>
  <c r="Y185" i="3"/>
  <c r="Z185" i="3"/>
  <c r="AA185" i="3"/>
  <c r="AB185" i="3"/>
  <c r="AC185" i="3"/>
  <c r="AD185" i="3"/>
  <c r="AE185" i="3"/>
  <c r="AF185" i="3"/>
  <c r="Q186" i="3"/>
  <c r="R186" i="3"/>
  <c r="S186" i="3"/>
  <c r="T186" i="3"/>
  <c r="U186" i="3"/>
  <c r="V186" i="3"/>
  <c r="W186" i="3"/>
  <c r="X186" i="3"/>
  <c r="Y186" i="3"/>
  <c r="Z186" i="3"/>
  <c r="AA186" i="3"/>
  <c r="AB186" i="3"/>
  <c r="AC186" i="3"/>
  <c r="AD186" i="3"/>
  <c r="AE186" i="3"/>
  <c r="AF186" i="3"/>
  <c r="Q187" i="3"/>
  <c r="R187" i="3"/>
  <c r="S187" i="3"/>
  <c r="T187" i="3"/>
  <c r="U187" i="3"/>
  <c r="V187" i="3"/>
  <c r="W187" i="3"/>
  <c r="X187" i="3"/>
  <c r="Y187" i="3"/>
  <c r="Z187" i="3"/>
  <c r="AA187" i="3"/>
  <c r="AB187" i="3"/>
  <c r="AC187" i="3"/>
  <c r="AD187" i="3"/>
  <c r="AE187" i="3"/>
  <c r="AF187" i="3"/>
  <c r="Q188" i="3"/>
  <c r="R188" i="3"/>
  <c r="S188" i="3"/>
  <c r="T188" i="3"/>
  <c r="U188" i="3"/>
  <c r="V188" i="3"/>
  <c r="W188" i="3"/>
  <c r="X188" i="3"/>
  <c r="Y188" i="3"/>
  <c r="Z188" i="3"/>
  <c r="AA188" i="3"/>
  <c r="AB188" i="3"/>
  <c r="AC188" i="3"/>
  <c r="AD188" i="3"/>
  <c r="AE188" i="3"/>
  <c r="AF188" i="3"/>
  <c r="Q189" i="3"/>
  <c r="R189" i="3"/>
  <c r="S189" i="3"/>
  <c r="T189" i="3"/>
  <c r="U189" i="3"/>
  <c r="V189" i="3"/>
  <c r="W189" i="3"/>
  <c r="X189" i="3"/>
  <c r="Y189" i="3"/>
  <c r="Z189" i="3"/>
  <c r="AA189" i="3"/>
  <c r="AB189" i="3"/>
  <c r="AC189" i="3"/>
  <c r="AD189" i="3"/>
  <c r="AE189" i="3"/>
  <c r="AF189" i="3"/>
  <c r="Q190" i="3"/>
  <c r="R190" i="3"/>
  <c r="S190" i="3"/>
  <c r="T190" i="3"/>
  <c r="U190" i="3"/>
  <c r="V190" i="3"/>
  <c r="W190" i="3"/>
  <c r="X190" i="3"/>
  <c r="Y190" i="3"/>
  <c r="Z190" i="3"/>
  <c r="AA190" i="3"/>
  <c r="AB190" i="3"/>
  <c r="AC190" i="3"/>
  <c r="AD190" i="3"/>
  <c r="AE190" i="3"/>
  <c r="AF190" i="3"/>
  <c r="Q191" i="3"/>
  <c r="R191" i="3"/>
  <c r="S191" i="3"/>
  <c r="T191" i="3"/>
  <c r="U191" i="3"/>
  <c r="V191" i="3"/>
  <c r="W191" i="3"/>
  <c r="X191" i="3"/>
  <c r="Y191" i="3"/>
  <c r="Z191" i="3"/>
  <c r="AA191" i="3"/>
  <c r="AB191" i="3"/>
  <c r="AC191" i="3"/>
  <c r="AD191" i="3"/>
  <c r="AE191" i="3"/>
  <c r="AF191" i="3"/>
  <c r="Q192" i="3"/>
  <c r="R192" i="3"/>
  <c r="S192" i="3"/>
  <c r="T192" i="3"/>
  <c r="U192" i="3"/>
  <c r="V192" i="3"/>
  <c r="W192" i="3"/>
  <c r="X192" i="3"/>
  <c r="Y192" i="3"/>
  <c r="Z192" i="3"/>
  <c r="AA192" i="3"/>
  <c r="AB192" i="3"/>
  <c r="AC192" i="3"/>
  <c r="AD192" i="3"/>
  <c r="AE192" i="3"/>
  <c r="AF192" i="3"/>
  <c r="Q193" i="3"/>
  <c r="R193" i="3"/>
  <c r="S193" i="3"/>
  <c r="T193" i="3"/>
  <c r="U193" i="3"/>
  <c r="V193" i="3"/>
  <c r="W193" i="3"/>
  <c r="X193" i="3"/>
  <c r="Y193" i="3"/>
  <c r="Z193" i="3"/>
  <c r="AA193" i="3"/>
  <c r="AB193" i="3"/>
  <c r="AC193" i="3"/>
  <c r="AD193" i="3"/>
  <c r="AE193" i="3"/>
  <c r="AF193" i="3"/>
  <c r="Q194" i="3"/>
  <c r="R194" i="3"/>
  <c r="S194" i="3"/>
  <c r="T194" i="3"/>
  <c r="U194" i="3"/>
  <c r="V194" i="3"/>
  <c r="W194" i="3"/>
  <c r="X194" i="3"/>
  <c r="Y194" i="3"/>
  <c r="Z194" i="3"/>
  <c r="AA194" i="3"/>
  <c r="AB194" i="3"/>
  <c r="AC194" i="3"/>
  <c r="AD194" i="3"/>
  <c r="AE194" i="3"/>
  <c r="AF194" i="3"/>
  <c r="Q195" i="3"/>
  <c r="R195" i="3"/>
  <c r="S195" i="3"/>
  <c r="T195" i="3"/>
  <c r="U195" i="3"/>
  <c r="V195" i="3"/>
  <c r="W195" i="3"/>
  <c r="X195" i="3"/>
  <c r="Y195" i="3"/>
  <c r="Z195" i="3"/>
  <c r="AA195" i="3"/>
  <c r="AB195" i="3"/>
  <c r="AC195" i="3"/>
  <c r="AD195" i="3"/>
  <c r="AE195" i="3"/>
  <c r="AF195" i="3"/>
  <c r="Q196" i="3"/>
  <c r="R196" i="3"/>
  <c r="S196" i="3"/>
  <c r="T196" i="3"/>
  <c r="U196" i="3"/>
  <c r="V196" i="3"/>
  <c r="W196" i="3"/>
  <c r="X196" i="3"/>
  <c r="Y196" i="3"/>
  <c r="Z196" i="3"/>
  <c r="AA196" i="3"/>
  <c r="AB196" i="3"/>
  <c r="AC196" i="3"/>
  <c r="AD196" i="3"/>
  <c r="AE196" i="3"/>
  <c r="AF196" i="3"/>
  <c r="Q197" i="3"/>
  <c r="R197" i="3"/>
  <c r="S197" i="3"/>
  <c r="T197" i="3"/>
  <c r="U197" i="3"/>
  <c r="V197" i="3"/>
  <c r="W197" i="3"/>
  <c r="X197" i="3"/>
  <c r="Y197" i="3"/>
  <c r="Z197" i="3"/>
  <c r="AA197" i="3"/>
  <c r="AB197" i="3"/>
  <c r="AC197" i="3"/>
  <c r="AD197" i="3"/>
  <c r="AE197" i="3"/>
  <c r="AF197" i="3"/>
  <c r="Q198" i="3"/>
  <c r="R198" i="3"/>
  <c r="S198" i="3"/>
  <c r="T198" i="3"/>
  <c r="U198" i="3"/>
  <c r="V198" i="3"/>
  <c r="W198" i="3"/>
  <c r="X198" i="3"/>
  <c r="Y198" i="3"/>
  <c r="Z198" i="3"/>
  <c r="AA198" i="3"/>
  <c r="AB198" i="3"/>
  <c r="AC198" i="3"/>
  <c r="AD198" i="3"/>
  <c r="AE198" i="3"/>
  <c r="AF198" i="3"/>
  <c r="Q199" i="3"/>
  <c r="R199" i="3"/>
  <c r="S199" i="3"/>
  <c r="T199" i="3"/>
  <c r="U199" i="3"/>
  <c r="V199" i="3"/>
  <c r="W199" i="3"/>
  <c r="X199" i="3"/>
  <c r="Y199" i="3"/>
  <c r="Z199" i="3"/>
  <c r="AA199" i="3"/>
  <c r="AB199" i="3"/>
  <c r="AC199" i="3"/>
  <c r="AD199" i="3"/>
  <c r="AE199" i="3"/>
  <c r="AF199" i="3"/>
  <c r="Q200" i="3"/>
  <c r="R200" i="3"/>
  <c r="S200" i="3"/>
  <c r="T200" i="3"/>
  <c r="U200" i="3"/>
  <c r="V200" i="3"/>
  <c r="W200" i="3"/>
  <c r="X200" i="3"/>
  <c r="Y200" i="3"/>
  <c r="Z200" i="3"/>
  <c r="AA200" i="3"/>
  <c r="AB200" i="3"/>
  <c r="AC200" i="3"/>
  <c r="AD200" i="3"/>
  <c r="AE200" i="3"/>
  <c r="AF200" i="3"/>
  <c r="Q201" i="3"/>
  <c r="R201" i="3"/>
  <c r="S201" i="3"/>
  <c r="T201" i="3"/>
  <c r="U201" i="3"/>
  <c r="V201" i="3"/>
  <c r="W201" i="3"/>
  <c r="X201" i="3"/>
  <c r="Y201" i="3"/>
  <c r="Z201" i="3"/>
  <c r="AA201" i="3"/>
  <c r="AB201" i="3"/>
  <c r="AC201" i="3"/>
  <c r="AD201" i="3"/>
  <c r="AE201" i="3"/>
  <c r="AF201" i="3"/>
  <c r="Q202" i="3"/>
  <c r="R202" i="3"/>
  <c r="S202" i="3"/>
  <c r="T202" i="3"/>
  <c r="U202" i="3"/>
  <c r="V202" i="3"/>
  <c r="W202" i="3"/>
  <c r="X202" i="3"/>
  <c r="Y202" i="3"/>
  <c r="Z202" i="3"/>
  <c r="AA202" i="3"/>
  <c r="AB202" i="3"/>
  <c r="AC202" i="3"/>
  <c r="AD202" i="3"/>
  <c r="AE202" i="3"/>
  <c r="AF202" i="3"/>
  <c r="Q203" i="3"/>
  <c r="R203" i="3"/>
  <c r="S203" i="3"/>
  <c r="T203" i="3"/>
  <c r="U203" i="3"/>
  <c r="V203" i="3"/>
  <c r="W203" i="3"/>
  <c r="X203" i="3"/>
  <c r="Y203" i="3"/>
  <c r="Z203" i="3"/>
  <c r="AA203" i="3"/>
  <c r="AB203" i="3"/>
  <c r="AC203" i="3"/>
  <c r="AD203" i="3"/>
  <c r="AE203" i="3"/>
  <c r="AF203" i="3"/>
  <c r="Q204" i="3"/>
  <c r="R204" i="3"/>
  <c r="S204" i="3"/>
  <c r="T204" i="3"/>
  <c r="U204" i="3"/>
  <c r="V204" i="3"/>
  <c r="W204" i="3"/>
  <c r="X204" i="3"/>
  <c r="Y204" i="3"/>
  <c r="Z204" i="3"/>
  <c r="AA204" i="3"/>
  <c r="AB204" i="3"/>
  <c r="AC204" i="3"/>
  <c r="AD204" i="3"/>
  <c r="AE204" i="3"/>
  <c r="AF204" i="3"/>
  <c r="Q205" i="3"/>
  <c r="R205" i="3"/>
  <c r="S205" i="3"/>
  <c r="T205" i="3"/>
  <c r="U205" i="3"/>
  <c r="V205" i="3"/>
  <c r="W205" i="3"/>
  <c r="X205" i="3"/>
  <c r="Y205" i="3"/>
  <c r="Z205" i="3"/>
  <c r="AA205" i="3"/>
  <c r="AB205" i="3"/>
  <c r="AC205" i="3"/>
  <c r="AD205" i="3"/>
  <c r="AE205" i="3"/>
  <c r="AF205" i="3"/>
  <c r="Q206" i="3"/>
  <c r="R206" i="3"/>
  <c r="S206" i="3"/>
  <c r="T206" i="3"/>
  <c r="U206" i="3"/>
  <c r="V206" i="3"/>
  <c r="W206" i="3"/>
  <c r="X206" i="3"/>
  <c r="Y206" i="3"/>
  <c r="Z206" i="3"/>
  <c r="AA206" i="3"/>
  <c r="AB206" i="3"/>
  <c r="AC206" i="3"/>
  <c r="AD206" i="3"/>
  <c r="AE206" i="3"/>
  <c r="AF206" i="3"/>
  <c r="Q207" i="3"/>
  <c r="R207" i="3"/>
  <c r="S207" i="3"/>
  <c r="T207" i="3"/>
  <c r="U207" i="3"/>
  <c r="V207" i="3"/>
  <c r="W207" i="3"/>
  <c r="X207" i="3"/>
  <c r="Y207" i="3"/>
  <c r="Z207" i="3"/>
  <c r="AA207" i="3"/>
  <c r="AB207" i="3"/>
  <c r="AC207" i="3"/>
  <c r="AD207" i="3"/>
  <c r="AE207" i="3"/>
  <c r="AF207" i="3"/>
  <c r="Q208" i="3"/>
  <c r="R208" i="3"/>
  <c r="S208" i="3"/>
  <c r="T208" i="3"/>
  <c r="U208" i="3"/>
  <c r="V208" i="3"/>
  <c r="W208" i="3"/>
  <c r="X208" i="3"/>
  <c r="Y208" i="3"/>
  <c r="Z208" i="3"/>
  <c r="AA208" i="3"/>
  <c r="AB208" i="3"/>
  <c r="AC208" i="3"/>
  <c r="AD208" i="3"/>
  <c r="AE208" i="3"/>
  <c r="AF208" i="3"/>
  <c r="Q209" i="3"/>
  <c r="R209" i="3"/>
  <c r="S209" i="3"/>
  <c r="T209" i="3"/>
  <c r="U209" i="3"/>
  <c r="V209" i="3"/>
  <c r="W209" i="3"/>
  <c r="X209" i="3"/>
  <c r="Y209" i="3"/>
  <c r="Z209" i="3"/>
  <c r="AA209" i="3"/>
  <c r="AB209" i="3"/>
  <c r="AC209" i="3"/>
  <c r="AD209" i="3"/>
  <c r="AE209" i="3"/>
  <c r="AF209" i="3"/>
  <c r="Q210" i="3"/>
  <c r="R210" i="3"/>
  <c r="S210" i="3"/>
  <c r="T210" i="3"/>
  <c r="U210" i="3"/>
  <c r="V210" i="3"/>
  <c r="W210" i="3"/>
  <c r="X210" i="3"/>
  <c r="Y210" i="3"/>
  <c r="Z210" i="3"/>
  <c r="AA210" i="3"/>
  <c r="AB210" i="3"/>
  <c r="AC210" i="3"/>
  <c r="AD210" i="3"/>
  <c r="AE210" i="3"/>
  <c r="AF210" i="3"/>
  <c r="Q211" i="3"/>
  <c r="R211" i="3"/>
  <c r="S211" i="3"/>
  <c r="T211" i="3"/>
  <c r="U211" i="3"/>
  <c r="V211" i="3"/>
  <c r="W211" i="3"/>
  <c r="X211" i="3"/>
  <c r="Y211" i="3"/>
  <c r="Z211" i="3"/>
  <c r="AA211" i="3"/>
  <c r="AB211" i="3"/>
  <c r="AC211" i="3"/>
  <c r="AD211" i="3"/>
  <c r="AE211" i="3"/>
  <c r="AF211" i="3"/>
  <c r="Q212" i="3"/>
  <c r="R212" i="3"/>
  <c r="S212" i="3"/>
  <c r="T212" i="3"/>
  <c r="U212" i="3"/>
  <c r="V212" i="3"/>
  <c r="W212" i="3"/>
  <c r="X212" i="3"/>
  <c r="Y212" i="3"/>
  <c r="Z212" i="3"/>
  <c r="AA212" i="3"/>
  <c r="AB212" i="3"/>
  <c r="AC212" i="3"/>
  <c r="AD212" i="3"/>
  <c r="AE212" i="3"/>
  <c r="AF212" i="3"/>
  <c r="Q213" i="3"/>
  <c r="R213" i="3"/>
  <c r="S213" i="3"/>
  <c r="T213" i="3"/>
  <c r="U213" i="3"/>
  <c r="V213" i="3"/>
  <c r="W213" i="3"/>
  <c r="X213" i="3"/>
  <c r="Y213" i="3"/>
  <c r="Z213" i="3"/>
  <c r="AA213" i="3"/>
  <c r="AB213" i="3"/>
  <c r="AC213" i="3"/>
  <c r="AD213" i="3"/>
  <c r="AE213" i="3"/>
  <c r="AF213" i="3"/>
  <c r="Q214" i="3"/>
  <c r="R214" i="3"/>
  <c r="S214" i="3"/>
  <c r="T214" i="3"/>
  <c r="U214" i="3"/>
  <c r="V214" i="3"/>
  <c r="W214" i="3"/>
  <c r="X214" i="3"/>
  <c r="Y214" i="3"/>
  <c r="Z214" i="3"/>
  <c r="AA214" i="3"/>
  <c r="AB214" i="3"/>
  <c r="AC214" i="3"/>
  <c r="AD214" i="3"/>
  <c r="AE214" i="3"/>
  <c r="AF214" i="3"/>
  <c r="Q215" i="3"/>
  <c r="R215" i="3"/>
  <c r="S215" i="3"/>
  <c r="T215" i="3"/>
  <c r="U215" i="3"/>
  <c r="V215" i="3"/>
  <c r="W215" i="3"/>
  <c r="X215" i="3"/>
  <c r="Y215" i="3"/>
  <c r="Z215" i="3"/>
  <c r="AA215" i="3"/>
  <c r="AB215" i="3"/>
  <c r="AC215" i="3"/>
  <c r="AD215" i="3"/>
  <c r="AE215" i="3"/>
  <c r="AF215" i="3"/>
  <c r="Q216" i="3"/>
  <c r="R216" i="3"/>
  <c r="S216" i="3"/>
  <c r="T216" i="3"/>
  <c r="U216" i="3"/>
  <c r="V216" i="3"/>
  <c r="W216" i="3"/>
  <c r="X216" i="3"/>
  <c r="Y216" i="3"/>
  <c r="Z216" i="3"/>
  <c r="AA216" i="3"/>
  <c r="AB216" i="3"/>
  <c r="AC216" i="3"/>
  <c r="AD216" i="3"/>
  <c r="AE216" i="3"/>
  <c r="AF216" i="3"/>
  <c r="Q217" i="3"/>
  <c r="R217" i="3"/>
  <c r="S217" i="3"/>
  <c r="T217" i="3"/>
  <c r="U217" i="3"/>
  <c r="V217" i="3"/>
  <c r="W217" i="3"/>
  <c r="X217" i="3"/>
  <c r="Y217" i="3"/>
  <c r="Z217" i="3"/>
  <c r="AA217" i="3"/>
  <c r="AB217" i="3"/>
  <c r="AC217" i="3"/>
  <c r="AD217" i="3"/>
  <c r="AE217" i="3"/>
  <c r="AF217" i="3"/>
  <c r="Q219" i="3"/>
  <c r="R219" i="3"/>
  <c r="S219" i="3"/>
  <c r="T219" i="3"/>
  <c r="U219" i="3"/>
  <c r="V219" i="3"/>
  <c r="W219" i="3"/>
  <c r="X219" i="3"/>
  <c r="Y219" i="3"/>
  <c r="Z219" i="3"/>
  <c r="AA219" i="3"/>
  <c r="AB219" i="3"/>
  <c r="AC219" i="3"/>
  <c r="AD219" i="3"/>
  <c r="AE219" i="3"/>
  <c r="AF219" i="3"/>
  <c r="Q220" i="3"/>
  <c r="R220" i="3"/>
  <c r="S220" i="3"/>
  <c r="T220" i="3"/>
  <c r="U220" i="3"/>
  <c r="V220" i="3"/>
  <c r="W220" i="3"/>
  <c r="X220" i="3"/>
  <c r="Y220" i="3"/>
  <c r="Z220" i="3"/>
  <c r="AA220" i="3"/>
  <c r="AB220" i="3"/>
  <c r="AC220" i="3"/>
  <c r="AD220" i="3"/>
  <c r="AE220" i="3"/>
  <c r="AF220" i="3"/>
  <c r="Q221" i="3"/>
  <c r="R221" i="3"/>
  <c r="S221" i="3"/>
  <c r="T221" i="3"/>
  <c r="U221" i="3"/>
  <c r="V221" i="3"/>
  <c r="W221" i="3"/>
  <c r="X221" i="3"/>
  <c r="Y221" i="3"/>
  <c r="Z221" i="3"/>
  <c r="AA221" i="3"/>
  <c r="AB221" i="3"/>
  <c r="AC221" i="3"/>
  <c r="AD221" i="3"/>
  <c r="AE221" i="3"/>
  <c r="AF221" i="3"/>
  <c r="R222" i="3"/>
  <c r="S222" i="3"/>
  <c r="T222" i="3"/>
  <c r="U222" i="3"/>
  <c r="V222" i="3"/>
  <c r="W222" i="3"/>
  <c r="X222" i="3"/>
  <c r="Y222" i="3"/>
  <c r="Z222" i="3"/>
  <c r="AA222" i="3"/>
  <c r="AB222" i="3"/>
  <c r="AC222" i="3"/>
  <c r="AD222" i="3"/>
  <c r="AE222" i="3"/>
  <c r="AF222" i="3"/>
  <c r="Q223" i="3"/>
  <c r="R223" i="3"/>
  <c r="S223" i="3"/>
  <c r="T223" i="3"/>
  <c r="U223" i="3"/>
  <c r="V223" i="3"/>
  <c r="W223" i="3"/>
  <c r="X223" i="3"/>
  <c r="Y223" i="3"/>
  <c r="Z223" i="3"/>
  <c r="AA223" i="3"/>
  <c r="AB223" i="3"/>
  <c r="AC223" i="3"/>
  <c r="AD223" i="3"/>
  <c r="AE223" i="3"/>
  <c r="AF223" i="3"/>
  <c r="Q224" i="3"/>
  <c r="R224" i="3"/>
  <c r="S224" i="3"/>
  <c r="T224" i="3"/>
  <c r="U224" i="3"/>
  <c r="V224" i="3"/>
  <c r="W224" i="3"/>
  <c r="X224" i="3"/>
  <c r="Y224" i="3"/>
  <c r="Z224" i="3"/>
  <c r="AA224" i="3"/>
  <c r="AB224" i="3"/>
  <c r="AC224" i="3"/>
  <c r="AD224" i="3"/>
  <c r="AE224" i="3"/>
  <c r="AF224" i="3"/>
  <c r="Q225" i="3"/>
  <c r="R225" i="3"/>
  <c r="S225" i="3"/>
  <c r="T225" i="3"/>
  <c r="U225" i="3"/>
  <c r="V225" i="3"/>
  <c r="W225" i="3"/>
  <c r="X225" i="3"/>
  <c r="Y225" i="3"/>
  <c r="Z225" i="3"/>
  <c r="AA225" i="3"/>
  <c r="AB225" i="3"/>
  <c r="AC225" i="3"/>
  <c r="AD225" i="3"/>
  <c r="AE225" i="3"/>
  <c r="AF225" i="3"/>
  <c r="Q226" i="3"/>
  <c r="R226" i="3"/>
  <c r="S226" i="3"/>
  <c r="T226" i="3"/>
  <c r="U226" i="3"/>
  <c r="V226" i="3"/>
  <c r="W226" i="3"/>
  <c r="X226" i="3"/>
  <c r="Y226" i="3"/>
  <c r="Z226" i="3"/>
  <c r="AA226" i="3"/>
  <c r="AB226" i="3"/>
  <c r="AC226" i="3"/>
  <c r="AD226" i="3"/>
  <c r="AE226" i="3"/>
  <c r="AF226" i="3"/>
  <c r="Q218" i="3"/>
  <c r="R218" i="3"/>
  <c r="S218" i="3"/>
  <c r="T218" i="3"/>
  <c r="U218" i="3"/>
  <c r="V218" i="3"/>
  <c r="W218" i="3"/>
  <c r="X218" i="3"/>
  <c r="Y218" i="3"/>
  <c r="Z218" i="3"/>
  <c r="AA218" i="3"/>
  <c r="AB218" i="3"/>
  <c r="AC218" i="3"/>
  <c r="AD218" i="3"/>
  <c r="AE218" i="3"/>
  <c r="AF218" i="3"/>
  <c r="Q227" i="3"/>
  <c r="R227" i="3"/>
  <c r="S227" i="3"/>
  <c r="T227" i="3"/>
  <c r="U227" i="3"/>
  <c r="V227" i="3"/>
  <c r="W227" i="3"/>
  <c r="X227" i="3"/>
  <c r="Y227" i="3"/>
  <c r="Z227" i="3"/>
  <c r="AA227" i="3"/>
  <c r="AB227" i="3"/>
  <c r="AC227" i="3"/>
  <c r="AD227" i="3"/>
  <c r="AE227" i="3"/>
  <c r="AF227" i="3"/>
  <c r="Q228" i="3"/>
  <c r="R228" i="3"/>
  <c r="S228" i="3"/>
  <c r="T228" i="3"/>
  <c r="U228" i="3"/>
  <c r="V228" i="3"/>
  <c r="W228" i="3"/>
  <c r="X228" i="3"/>
  <c r="Y228" i="3"/>
  <c r="Z228" i="3"/>
  <c r="AA228" i="3"/>
  <c r="AB228" i="3"/>
  <c r="AC228" i="3"/>
  <c r="AD228" i="3"/>
  <c r="AE228" i="3"/>
  <c r="AF228" i="3"/>
  <c r="Q229" i="3"/>
  <c r="R229" i="3"/>
  <c r="S229" i="3"/>
  <c r="T229" i="3"/>
  <c r="U229" i="3"/>
  <c r="V229" i="3"/>
  <c r="W229" i="3"/>
  <c r="X229" i="3"/>
  <c r="Y229" i="3"/>
  <c r="Z229" i="3"/>
  <c r="AA229" i="3"/>
  <c r="AB229" i="3"/>
  <c r="AC229" i="3"/>
  <c r="AD229" i="3"/>
  <c r="AE229" i="3"/>
  <c r="AF229" i="3"/>
  <c r="Q230" i="3"/>
  <c r="R230" i="3"/>
  <c r="S230" i="3"/>
  <c r="T230" i="3"/>
  <c r="U230" i="3"/>
  <c r="V230" i="3"/>
  <c r="W230" i="3"/>
  <c r="X230" i="3"/>
  <c r="Y230" i="3"/>
  <c r="Z230" i="3"/>
  <c r="AA230" i="3"/>
  <c r="AB230" i="3"/>
  <c r="AC230" i="3"/>
  <c r="AD230" i="3"/>
  <c r="AE230" i="3"/>
  <c r="AF230" i="3"/>
  <c r="Q231" i="3"/>
  <c r="R231" i="3"/>
  <c r="S231" i="3"/>
  <c r="T231" i="3"/>
  <c r="U231" i="3"/>
  <c r="V231" i="3"/>
  <c r="W231" i="3"/>
  <c r="X231" i="3"/>
  <c r="Y231" i="3"/>
  <c r="Z231" i="3"/>
  <c r="AA231" i="3"/>
  <c r="AB231" i="3"/>
  <c r="AC231" i="3"/>
  <c r="AD231" i="3"/>
  <c r="AE231" i="3"/>
  <c r="AF231" i="3"/>
  <c r="Q232" i="3"/>
  <c r="R232" i="3"/>
  <c r="S232" i="3"/>
  <c r="T232" i="3"/>
  <c r="U232" i="3"/>
  <c r="V232" i="3"/>
  <c r="W232" i="3"/>
  <c r="X232" i="3"/>
  <c r="Y232" i="3"/>
  <c r="Z232" i="3"/>
  <c r="AA232" i="3"/>
  <c r="AB232" i="3"/>
  <c r="AC232" i="3"/>
  <c r="AD232" i="3"/>
  <c r="AE232" i="3"/>
  <c r="AF232" i="3"/>
  <c r="Q233" i="3"/>
  <c r="R233" i="3"/>
  <c r="S233" i="3"/>
  <c r="T233" i="3"/>
  <c r="U233" i="3"/>
  <c r="V233" i="3"/>
  <c r="W233" i="3"/>
  <c r="X233" i="3"/>
  <c r="Y233" i="3"/>
  <c r="Z233" i="3"/>
  <c r="AA233" i="3"/>
  <c r="AB233" i="3"/>
  <c r="AC233" i="3"/>
  <c r="AD233" i="3"/>
  <c r="AE233" i="3"/>
  <c r="AF233" i="3"/>
  <c r="Q234" i="3"/>
  <c r="R234" i="3"/>
  <c r="S234" i="3"/>
  <c r="T234" i="3"/>
  <c r="U234" i="3"/>
  <c r="V234" i="3"/>
  <c r="W234" i="3"/>
  <c r="X234" i="3"/>
  <c r="Y234" i="3"/>
  <c r="Z234" i="3"/>
  <c r="AA234" i="3"/>
  <c r="AB234" i="3"/>
  <c r="AC234" i="3"/>
  <c r="AD234" i="3"/>
  <c r="AE234" i="3"/>
  <c r="AF234" i="3"/>
  <c r="Q235" i="3"/>
  <c r="R235" i="3"/>
  <c r="S235" i="3"/>
  <c r="T235" i="3"/>
  <c r="U235" i="3"/>
  <c r="V235" i="3"/>
  <c r="W235" i="3"/>
  <c r="X235" i="3"/>
  <c r="Y235" i="3"/>
  <c r="Z235" i="3"/>
  <c r="AA235" i="3"/>
  <c r="AB235" i="3"/>
  <c r="AC235" i="3"/>
  <c r="AD235" i="3"/>
  <c r="AE235" i="3"/>
  <c r="AF235" i="3"/>
  <c r="Q236" i="3"/>
  <c r="R236" i="3"/>
  <c r="S236" i="3"/>
  <c r="T236" i="3"/>
  <c r="U236" i="3"/>
  <c r="V236" i="3"/>
  <c r="W236" i="3"/>
  <c r="X236" i="3"/>
  <c r="Y236" i="3"/>
  <c r="Z236" i="3"/>
  <c r="AA236" i="3"/>
  <c r="AB236" i="3"/>
  <c r="AC236" i="3"/>
  <c r="AD236" i="3"/>
  <c r="AE236" i="3"/>
  <c r="AF236" i="3"/>
  <c r="Q237" i="3"/>
  <c r="R237" i="3"/>
  <c r="S237" i="3"/>
  <c r="T237" i="3"/>
  <c r="U237" i="3"/>
  <c r="V237" i="3"/>
  <c r="W237" i="3"/>
  <c r="X237" i="3"/>
  <c r="Y237" i="3"/>
  <c r="Z237" i="3"/>
  <c r="AA237" i="3"/>
  <c r="AB237" i="3"/>
  <c r="AC237" i="3"/>
  <c r="AD237" i="3"/>
  <c r="AE237" i="3"/>
  <c r="AF237" i="3"/>
  <c r="Q238" i="3"/>
  <c r="R238" i="3"/>
  <c r="S238" i="3"/>
  <c r="T238" i="3"/>
  <c r="U238" i="3"/>
  <c r="V238" i="3"/>
  <c r="W238" i="3"/>
  <c r="X238" i="3"/>
  <c r="Y238" i="3"/>
  <c r="Z238" i="3"/>
  <c r="AA238" i="3"/>
  <c r="AB238" i="3"/>
  <c r="AC238" i="3"/>
  <c r="AD238" i="3"/>
  <c r="AE238" i="3"/>
  <c r="AF238" i="3"/>
  <c r="Q239" i="3"/>
  <c r="R239" i="3"/>
  <c r="S239" i="3"/>
  <c r="T239" i="3"/>
  <c r="U239" i="3"/>
  <c r="V239" i="3"/>
  <c r="W239" i="3"/>
  <c r="X239" i="3"/>
  <c r="Y239" i="3"/>
  <c r="Z239" i="3"/>
  <c r="AA239" i="3"/>
  <c r="AB239" i="3"/>
  <c r="AC239" i="3"/>
  <c r="AD239" i="3"/>
  <c r="AE239" i="3"/>
  <c r="AF239" i="3"/>
  <c r="Q240" i="3"/>
  <c r="R240" i="3"/>
  <c r="S240" i="3"/>
  <c r="T240" i="3"/>
  <c r="U240" i="3"/>
  <c r="V240" i="3"/>
  <c r="W240" i="3"/>
  <c r="X240" i="3"/>
  <c r="Y240" i="3"/>
  <c r="Z240" i="3"/>
  <c r="AA240" i="3"/>
  <c r="AB240" i="3"/>
  <c r="AC240" i="3"/>
  <c r="AD240" i="3"/>
  <c r="AE240" i="3"/>
  <c r="AF240" i="3"/>
  <c r="Q241" i="3"/>
  <c r="R241" i="3"/>
  <c r="S241" i="3"/>
  <c r="T241" i="3"/>
  <c r="U241" i="3"/>
  <c r="V241" i="3"/>
  <c r="W241" i="3"/>
  <c r="X241" i="3"/>
  <c r="Y241" i="3"/>
  <c r="Z241" i="3"/>
  <c r="AA241" i="3"/>
  <c r="AB241" i="3"/>
  <c r="AC241" i="3"/>
  <c r="AD241" i="3"/>
  <c r="AE241" i="3"/>
  <c r="AF241" i="3"/>
  <c r="Q242" i="3"/>
  <c r="R242" i="3"/>
  <c r="S242" i="3"/>
  <c r="T242" i="3"/>
  <c r="U242" i="3"/>
  <c r="V242" i="3"/>
  <c r="W242" i="3"/>
  <c r="X242" i="3"/>
  <c r="Y242" i="3"/>
  <c r="Z242" i="3"/>
  <c r="AA242" i="3"/>
  <c r="AB242" i="3"/>
  <c r="AC242" i="3"/>
  <c r="AD242" i="3"/>
  <c r="AE242" i="3"/>
  <c r="AF242" i="3"/>
  <c r="Q243" i="3"/>
  <c r="R243" i="3"/>
  <c r="S243" i="3"/>
  <c r="T243" i="3"/>
  <c r="U243" i="3"/>
  <c r="V243" i="3"/>
  <c r="W243" i="3"/>
  <c r="X243" i="3"/>
  <c r="Y243" i="3"/>
  <c r="Z243" i="3"/>
  <c r="AA243" i="3"/>
  <c r="AB243" i="3"/>
  <c r="AC243" i="3"/>
  <c r="AD243" i="3"/>
  <c r="AE243" i="3"/>
  <c r="AF243" i="3"/>
</calcChain>
</file>

<file path=xl/sharedStrings.xml><?xml version="1.0" encoding="utf-8"?>
<sst xmlns="http://schemas.openxmlformats.org/spreadsheetml/2006/main" count="3431" uniqueCount="1018">
  <si>
    <t>Timing</t>
  </si>
  <si>
    <t>Status</t>
  </si>
  <si>
    <t>Begroting</t>
  </si>
  <si>
    <t>Status resultatenrekening</t>
  </si>
  <si>
    <t>SD</t>
  </si>
  <si>
    <t>OD</t>
  </si>
  <si>
    <t>Actie</t>
  </si>
  <si>
    <t>Omschrijving</t>
  </si>
  <si>
    <t>Indicator</t>
  </si>
  <si>
    <t>Analytische code</t>
  </si>
  <si>
    <t>Opmerkingen</t>
  </si>
  <si>
    <t>Verantwoordelijke</t>
  </si>
  <si>
    <t>2021 out</t>
  </si>
  <si>
    <t>2021 in</t>
  </si>
  <si>
    <t>2022 out</t>
  </si>
  <si>
    <t>2022 in</t>
  </si>
  <si>
    <t>2023 out</t>
  </si>
  <si>
    <t>2023 in</t>
  </si>
  <si>
    <t>2024 out</t>
  </si>
  <si>
    <t>2024 in</t>
  </si>
  <si>
    <t>SD1</t>
  </si>
  <si>
    <t>OD1.0</t>
  </si>
  <si>
    <t>01.0.0</t>
  </si>
  <si>
    <t>SD1: We willen met de nationale teams in de komende beleidsperiode onze huidige positie bij de dames-meisjes bestendigen op het wereldtoneel, met piekprestaties op grote tornooien bij zowel seniors als jeugd, en het laten doorstromen van high potentials. Bij de mannen-jongens willen we verder opbouwen om zo een mededinger te zijn op grote tornooien bij de seniors, en het laten doorstromen van high potentials bij de jeugd, zoveel mogelijk via een competitieve aanwezigheid op A-kampioenschappen. Hieronder vallen eveneens onze 3X3 nationale teams.</t>
  </si>
  <si>
    <t>Sven</t>
  </si>
  <si>
    <t>SD2</t>
  </si>
  <si>
    <t>OD2.0</t>
  </si>
  <si>
    <t>02.0.0</t>
  </si>
  <si>
    <t>SD2: Tegen 2024 willen we met Basketbal Vlaanderen een eenduidige digitale identiteit creëren, waarin we onze online basketbalcommunity op regelmatige basis op maat gemaakte content aanreiken.</t>
  </si>
  <si>
    <t>Benjamin</t>
  </si>
  <si>
    <t>OD2.1</t>
  </si>
  <si>
    <t>02.1.0</t>
  </si>
  <si>
    <t>Basketbal Vlaanderen integreert digitale vormen om samen te werken in haar organisatiecultuur</t>
  </si>
  <si>
    <t>02.1.1</t>
  </si>
  <si>
    <t>Alle departementen/comités/organen hebben een digitale omgeving in Microsoft Teams waar de interne communicatie in eerste lijn gebeurt.</t>
  </si>
  <si>
    <t>Teams aangemaakt</t>
  </si>
  <si>
    <t>jul</t>
  </si>
  <si>
    <t>done</t>
  </si>
  <si>
    <t>in Teams: alle afgevaardigden, FinCom, WetCom, BO, aanspreekpunten</t>
  </si>
  <si>
    <t>02.1.2</t>
  </si>
  <si>
    <t>Webinars en videoconferenties worden gebruikt in de communicatie met clubs en leden.</t>
  </si>
  <si>
    <t>min 3 webinars/jaar</t>
  </si>
  <si>
    <t>∞</t>
  </si>
  <si>
    <t>Jaarlijks meerdere online Club Time-Outs + digitale overlegmomenten met clubs
Webinars rond Live Streaming in de club en webinar sociale media voor basketbalclubs
Club Time-outs over samenwerkingen tussen clubs, 3x3 werking in clubs, ...</t>
  </si>
  <si>
    <t>Benoit</t>
  </si>
  <si>
    <t>02.1.3</t>
  </si>
  <si>
    <t>Basketbal Vlaanderen ontwikkelt op maat gemaakte video content om de stakeholders op een zo laagdrempelig mogelijke manier op te leiden rond nieuwe functionaliteiten en/of hervormingen. (DWF, digitalisering, …)</t>
  </si>
  <si>
    <t>video's gepubliceerd</t>
  </si>
  <si>
    <t>not started</t>
  </si>
  <si>
    <t>ongoing</t>
  </si>
  <si>
    <t>start e-learning video's - platform nog in opmaak</t>
  </si>
  <si>
    <t>OD2.2</t>
  </si>
  <si>
    <t>02.2.0</t>
  </si>
  <si>
    <t>Basketbal Vlaanderen stemt de digitale raakvlaakken (touchpoints) voor fans &amp; leden op elkaar af om optimale gebruikerservaring te creëren</t>
  </si>
  <si>
    <t>Analyse Statik</t>
  </si>
  <si>
    <t>02.2.1</t>
  </si>
  <si>
    <t>analyse communicatiekanalen (Sweet Mustard)</t>
  </si>
  <si>
    <t>analyse opgeleverd</t>
  </si>
  <si>
    <t>jan</t>
  </si>
  <si>
    <t>zie link</t>
  </si>
  <si>
    <t>02.2.2</t>
  </si>
  <si>
    <t>Communicatiekanalen met elkaar laten ‘spreken’</t>
  </si>
  <si>
    <t>API's beschikbaar &amp; gebruikt</t>
  </si>
  <si>
    <t>Lopend proces met partner Statik</t>
  </si>
  <si>
    <t>02.2.3</t>
  </si>
  <si>
    <t>Gebruik database platform &gt; customer profiles</t>
  </si>
  <si>
    <t>profielen opgesteld</t>
  </si>
  <si>
    <t>Personae uitgewerkt, cookies &amp; preferences mogelijk. Volgende stap: koppeling SBO.</t>
  </si>
  <si>
    <t>02.2.4</t>
  </si>
  <si>
    <t>Optimalisaties aan Basketbal Vlaanderen App &amp; website</t>
  </si>
  <si>
    <t>tevredenheid gebruikers 8/10</t>
  </si>
  <si>
    <t>2022: Website herwerkt / App herwerking in 2023</t>
  </si>
  <si>
    <t>02.2.5</t>
  </si>
  <si>
    <t>Integratie livestats/DWF in app</t>
  </si>
  <si>
    <t>livestats/DWF consulteerbaar in app</t>
  </si>
  <si>
    <t>Te bekijken i.k.v. nieuwe functionaliteiten</t>
  </si>
  <si>
    <t>02.2.6</t>
  </si>
  <si>
    <t>Uitrollen van persoonlijk profiel op website/app/nieuwsbrieven om op maat gemaakte content aan te reiken.</t>
  </si>
  <si>
    <t>persoonlijke profielen gemaakt</t>
  </si>
  <si>
    <t>Te bekijken i.k.v. nieuwe functionaliteiten / 2022: framework uitgewerkt met nieuwe website</t>
  </si>
  <si>
    <t>02.2.7</t>
  </si>
  <si>
    <t>Ontwikkeling en optimalisatie van push-notificaties in Basketbal Vlaanderen App</t>
  </si>
  <si>
    <t>push notificaties mogelijk</t>
  </si>
  <si>
    <t>Te bekijken i.k.v. nieuwe functionaliteiten / offerte opgevraagd</t>
  </si>
  <si>
    <t>02.2.8</t>
  </si>
  <si>
    <t>Aftoetsen/uittesten 3e partijen qua creëren en aanleveren van content om gebruikerservaring te verbeteren</t>
  </si>
  <si>
    <t>content aangeleverd door derden</t>
  </si>
  <si>
    <t>on hold</t>
  </si>
  <si>
    <t>Labsense AI / gesprek William Defraigne (2022)</t>
  </si>
  <si>
    <t>OD2.3</t>
  </si>
  <si>
    <t>02.3.0</t>
  </si>
  <si>
    <t xml:space="preserve">de online gemeenschap (community) die Basketbal Vlaanderen bereikt via sociale media &amp; website stijgt met 20% tegen 2024 </t>
  </si>
  <si>
    <t>Check analytics</t>
  </si>
  <si>
    <t>02.3.1</t>
  </si>
  <si>
    <t>meer content produceren, op regelmatigere basis</t>
  </si>
  <si>
    <t># blogberichten + 20% t.o.v. 2020</t>
  </si>
  <si>
    <t xml:space="preserve">needs attention </t>
  </si>
  <si>
    <t>Benoit + freelancers</t>
  </si>
  <si>
    <t>02.3.2</t>
  </si>
  <si>
    <t>Contentplan 365 dagen/jaar opstellen</t>
  </si>
  <si>
    <t>contentplan opgesteld</t>
  </si>
  <si>
    <t>Google Calendar opgemaakt</t>
  </si>
  <si>
    <t>02.3.3</t>
  </si>
  <si>
    <t>Inschakelen ‘Freelance werkkrachten’ om content te genereren</t>
  </si>
  <si>
    <t>freelancers 'in dienst'</t>
  </si>
  <si>
    <t>Heleen Luyckx, Steffi Verheye, Chelsea Smet, Yona Lebaigue</t>
  </si>
  <si>
    <t>02.3.4</t>
  </si>
  <si>
    <t>Inzetten op online adverteren via sociale media</t>
  </si>
  <si>
    <t>min. 3 advertenties/jaar</t>
  </si>
  <si>
    <t>Voor specifieke pushes --&gt; o.a. Multi SkillZ for Basket</t>
  </si>
  <si>
    <t>02.3.5</t>
  </si>
  <si>
    <t>Inspelen op nieuwe social media-trends naar gelang het interessegebied van de gemeenschap. (bv. Tik Tok)</t>
  </si>
  <si>
    <t>Meer video-content wordt geproduceerd 
Stats op Socials</t>
  </si>
  <si>
    <t>OD2.4</t>
  </si>
  <si>
    <t>02.4.0</t>
  </si>
  <si>
    <t>Tegen 2024 zijn alle door Basketbal Vlaanderen georganiseerde competities en reeksen te volgen via o.a. DWF/Live Stats, Blogberichten, Live Stream, …</t>
  </si>
  <si>
    <t>aug</t>
  </si>
  <si>
    <t>2021-2022: Integratie Digitaal Wedstrijdformulier voor Top Divisions 
FIBA Live Stats voor TDM2: te bekijken in jaargang 22-23</t>
  </si>
  <si>
    <t>02.4.1</t>
  </si>
  <si>
    <t>Het Digitaal Wedstrijdformulier wordt verder op punt gezet en tegen 2024 doorgetrokken naar alle door Basketbal Vlaanderen georganiseerde reeksen.</t>
  </si>
  <si>
    <t>DWF beschikbaar in alle reeksen</t>
  </si>
  <si>
    <t>2021-2022: Integratie Digitaal Wedstrijdformulier voor Top Divisions / 2022: alle reeksen hebben DWF behalve G-basketbal</t>
  </si>
  <si>
    <t>Maarten</t>
  </si>
  <si>
    <t>02.4.2</t>
  </si>
  <si>
    <t>De Top Divisions wordt in de markt gezet als ‘de hoogste’ competities binnen Basketbal Vlaanderen en worden beschouwd als een product met bijhorende Marketing.</t>
  </si>
  <si>
    <t>min. 20 blogberichten/seizoen over TD</t>
  </si>
  <si>
    <t>Promotie in blog &amp; op socials wel gaande</t>
  </si>
  <si>
    <t>02.4.3</t>
  </si>
  <si>
    <t>Top Division 1 &amp; 2 is uitvoerig te volgen via blogberichten, sociale media en FIBA Live Stats als uithangbord voor het basketbal in de federatie.</t>
  </si>
  <si>
    <t>FIBA livestats in alle TD's</t>
  </si>
  <si>
    <t>FIBA Live Stats voor TDM2: te bekijken voor 22-23</t>
  </si>
  <si>
    <t>02.4.4</t>
  </si>
  <si>
    <t>Grote evenementen, bekerfinales of finales van Play-Offs worden via livestream uitgezonden (eventueel met commentatoren).</t>
  </si>
  <si>
    <t>Livestreams beschikbaar</t>
  </si>
  <si>
    <t>Afhankelijk van beschikbare budget / 2022: geen bekerfinales, geen budget voor livestream PO's</t>
  </si>
  <si>
    <t>SD3</t>
  </si>
  <si>
    <t>OD3.0</t>
  </si>
  <si>
    <t>03.0.0</t>
  </si>
  <si>
    <t>Basketbal Vlaanderen streeft ernaar om tegen 2024 gekend te zijn om adequaat in te spelen op maatschappelijke trends en innovatie in de sport.</t>
  </si>
  <si>
    <t>OD3.1</t>
  </si>
  <si>
    <t>03.1.0</t>
  </si>
  <si>
    <t xml:space="preserve">Basketbal Vlaanderen stelt het gebruik van data centraal in haar beslissingsprocessen tegen 2024 </t>
  </si>
  <si>
    <t>03.1.1</t>
  </si>
  <si>
    <t>Data mapping over domeinen topsport, competitie, communicatie, ledenbeheer etc.</t>
  </si>
  <si>
    <t>beschikbare data in kaart gebracht</t>
  </si>
  <si>
    <t>03.1.2</t>
  </si>
  <si>
    <t>Bewustwording/making van de beschikbare data in alle domeinen/departementen/comités</t>
  </si>
  <si>
    <t>sensibilisering gebeurd</t>
  </si>
  <si>
    <t>03.1.3</t>
  </si>
  <si>
    <t>Ontwikkelen van dashboards</t>
  </si>
  <si>
    <t>dashboards beschikbaar</t>
  </si>
  <si>
    <t>2022: Dashboard Hoops App / Google Analytics / SoMe dashboards / Eventbrite dashboard / 3CX dashboard</t>
  </si>
  <si>
    <t>03.1.4</t>
  </si>
  <si>
    <t>Optimalisaties in datastructuren doorvoeren</t>
  </si>
  <si>
    <t>efficiëntere data-beschikbaarheid</t>
  </si>
  <si>
    <t>2022: afstemming website-app-SBO</t>
  </si>
  <si>
    <t>OD3.2</t>
  </si>
  <si>
    <t>03.2.0</t>
  </si>
  <si>
    <t>Basketbal Vlaanderen besteed tegen 2024 permanent aandacht aan innovatie in de sport in de breedste zin</t>
  </si>
  <si>
    <t>03.2.1</t>
  </si>
  <si>
    <t>Permanente zoektocht naar interessante innovatieve projecten (in/buiten basketbal, in/buiten Vlaanderen, uniefs &amp; hogescholen, sportinnovatiecongres...)</t>
  </si>
  <si>
    <t>thema op BB Day of the Year</t>
  </si>
  <si>
    <t>nov</t>
  </si>
  <si>
    <t>03.2.2</t>
  </si>
  <si>
    <t>Delen van good practices intern &amp; extern</t>
  </si>
  <si>
    <t>Min. 5 blogs/seizoen</t>
  </si>
  <si>
    <t>Zie blogberichten</t>
  </si>
  <si>
    <t>OD3.3</t>
  </si>
  <si>
    <t>03.3.0</t>
  </si>
  <si>
    <t xml:space="preserve">Basketbal Vlaanderen stimuleert en ondersteunt haar clubs om in te zetten op innovatie en maatschappelijke trends </t>
  </si>
  <si>
    <t>03.3.1</t>
  </si>
  <si>
    <t>Projectoproep lanceren voor clubs: innovatie en maatschappelijke trends in jouw club</t>
  </si>
  <si>
    <t>subsidieproject gelanceerd</t>
  </si>
  <si>
    <t>03.3.2</t>
  </si>
  <si>
    <t>Delen van Good Practices van clubs</t>
  </si>
  <si>
    <t>Overzicht Good Practices gedeeld met clubs</t>
  </si>
  <si>
    <t>OD3.4</t>
  </si>
  <si>
    <t>03.4.0</t>
  </si>
  <si>
    <t>Tegen 2024 is het innovatieve project Multi SkillZ for Basket geïntegreerd binnen de (basis)werking van Basketbal Vlaanderen om duurzaamheid te garanderen</t>
  </si>
  <si>
    <t>Emily</t>
  </si>
  <si>
    <t>03.4.1</t>
  </si>
  <si>
    <t>Promotie, sensibilisering en ondersteuning voor clubs en  jeugdcoaches voor de innovatieve aanpak Multi SkillZ for Basket (ifv duurzame ontwikkeling jeugdspelers via platform, app, workshops, subsidies Give &amp; Go)</t>
  </si>
  <si>
    <t>Jaarlijkse promotie, sensibilisering en ondersteuning bij clubs en jeugdcoaches via verschillende communicatiekanalen</t>
  </si>
  <si>
    <t>Start seizoen - halverwege seizoen - einde seizoen ifv E-learning</t>
  </si>
  <si>
    <t>03.4.2</t>
  </si>
  <si>
    <t>Verdere ontwikkeling en promotie kind-ouder module ifv Multi SkillZ for Basket @ Home en concept Multi SkillZ for Basket Family in de club</t>
  </si>
  <si>
    <t>Basket @ Home gelanceerd / Concept Multi SkillZ for Basket Family met clubs gedeeld</t>
  </si>
  <si>
    <t>Promotie met extra nieuwe video's Basket @ Home bij start van seizoen (aug '22)</t>
  </si>
  <si>
    <t>03.4.3</t>
  </si>
  <si>
    <t>Jaarlijkse opvolging onderhoud, updates (nieuwe video's), toegang platform en app</t>
  </si>
  <si>
    <t>Jaarlijks 10 extra video's op platform</t>
  </si>
  <si>
    <t>Lente '21: Updates @ Home programma (tem 160 vids) + instructievids @ Home + lancering E-learning basket / September '21: extra nieuwe video's Basket @ Home &amp; E-learning Basket</t>
  </si>
  <si>
    <t>03.4.4</t>
  </si>
  <si>
    <t>Integratie van Multi SkillZ for Basket in Initiator Basketbal vanaf 2021 en verdere optimalisering</t>
  </si>
  <si>
    <t>Vak MSFB in Initiator</t>
  </si>
  <si>
    <t>sep</t>
  </si>
  <si>
    <t>2 docentenopleidingen, E-learning programma Initiator ontwikkeld, vak Multi SkillZ for Basket gegeven, evaluatievergadering voor 2022</t>
  </si>
  <si>
    <t>03.4.5</t>
  </si>
  <si>
    <t>Onderzoek mogelijk integratie van inhoud platform en app in eigen platform Basketbal Vlaanderen met individuele profielen</t>
  </si>
  <si>
    <t>Onderzoek gebeurd</t>
  </si>
  <si>
    <t>canceled</t>
  </si>
  <si>
    <t>geen integratie mogelijk &gt; nauwe samenwerking maar geen integratie</t>
  </si>
  <si>
    <t>SD4</t>
  </si>
  <si>
    <t>OD4.0</t>
  </si>
  <si>
    <t>04.0.0</t>
  </si>
  <si>
    <t>Basketbal Vlaanderen zet in op zowel gendergelijkheid als diversiteit en streeft naar structuren die representatief zijn aan onze (basketbal)maatschappij en om maatschappelijk kwetsbare groepen optimaal te ondersteunen</t>
  </si>
  <si>
    <t>OD4.1</t>
  </si>
  <si>
    <t>04.1.0</t>
  </si>
  <si>
    <t xml:space="preserve">Tegen 2024 heeft Basketbal Vlaanderen 10% meer vrouwelijke coaches, referees, bestuursleden, leden van beleidsorgaan (RvB – Afgevaardigden – AV) </t>
  </si>
  <si>
    <t>04.1.1</t>
  </si>
  <si>
    <t>Onderzoeken mogelijke integratie in Give &amp; Go</t>
  </si>
  <si>
    <t>Herwerking GG bezig, meer punten op meisjesbasketbal en werking, niet specifiek voor toename vrouwelijke coaches/referees.</t>
  </si>
  <si>
    <t>Alexander</t>
  </si>
  <si>
    <t>04.1.2</t>
  </si>
  <si>
    <t>Basketbal Vlaanderen zet vrouwelijke coaches en scheidsrechters in de kijker als rolmodel.</t>
  </si>
  <si>
    <t>vrouwen pertinent in beeld in min. 30% van alle foto's &amp; video's</t>
  </si>
  <si>
    <t>maa</t>
  </si>
  <si>
    <t>FRP: promotiecampagne met Farrah Mamouni
Campagnevideo's met Farrah Mamouni, Marie De Clerck, Bo Depoorter en Gaelle Bouzin
Next: vrouwelijke clubbestuurders</t>
  </si>
  <si>
    <t>04.1.3</t>
  </si>
  <si>
    <t>Basketbal Vlaanderen bevraagt vrouwelijke leden omtrent instroom en drop-out van vrouwen in scheidsrechters- en trainerscursussen.</t>
  </si>
  <si>
    <t>bevraging gebeurd</t>
  </si>
  <si>
    <t>jun</t>
  </si>
  <si>
    <t>Female Referee project (overlegplatform), drop-out gegevens dashboards trainers + google form officials + samenwerking project drop-out VTS</t>
  </si>
  <si>
    <t>OD4.2</t>
  </si>
  <si>
    <t>04.2.0</t>
  </si>
  <si>
    <t>Basketbal Vlaanderen stimuleert clubs om in te zetten op meisjesbasketbal en doorstroming van meisjes naar andere functies in het basketbal (referee, coach, vrijwilliger, bestuurslid)</t>
  </si>
  <si>
    <t>04.2.1</t>
  </si>
  <si>
    <t>We onderzoeken of Girls Got Game verder uitgebreid kan worden (verspreid over heel het seizoen en met extra doelgroepen)</t>
  </si>
  <si>
    <t xml:space="preserve">testtornooien </t>
  </si>
  <si>
    <t>3 juli '21 Girls Got Game x Crelan 3x3 Masters Leuven - 40 teams U11 tem 18+ &amp; demo weelchair / 2021-2022 5 tornooi verspreid over het seizoen</t>
  </si>
  <si>
    <t>04.2.2</t>
  </si>
  <si>
    <t>Op Girls Got Game events worden zoveel mogelijk rolmodellen, vrouwelijke vrijwilligers en (youth) referees ingezet, als activering en voorbeeld voor de jeugdspeelsters</t>
  </si>
  <si>
    <t>Belgian Cats op min. 3 tornooien / Min 4 Female (Youth) Referees per tornooi</t>
  </si>
  <si>
    <t>3 juli '21 Girls Got Game x Crelan 3x3 Masters Leuven - 14 Female (Youth) Referees, 13 Female court moni's</t>
  </si>
  <si>
    <t>04.2.3</t>
  </si>
  <si>
    <t>Clubs die inzetten op meisjesbasketbal en doorstroming van meisjes naar andere functies worden gestimuleerd met extra subsidies Give &amp; Go.</t>
  </si>
  <si>
    <t>G&amp;G reglement omvat focus meisjesbasketbal</t>
  </si>
  <si>
    <t>dec</t>
  </si>
  <si>
    <t>Herwerking GG bezig, er zullen meer punten gescoord kunnen worden met meisjesbasketbal en goeie meisjeswerking, samenwerking voor betere ondersteuning,...</t>
  </si>
  <si>
    <t>04.2.4</t>
  </si>
  <si>
    <t>Clubs inspireren door het delen van good practices van andere clubs (vb. Molenbeek Rebels die specifieke inspanningen doen om kwetsbare, kansarme en/of meisjes met migratieachtergrond kansen te geven als speelsters, coach, referee, vrijwilliger en bestuurslid)</t>
  </si>
  <si>
    <t>Jaarlijks 5 blogberichten</t>
  </si>
  <si>
    <t>SD5</t>
  </si>
  <si>
    <t>OD5.0</t>
  </si>
  <si>
    <t>05.0.0</t>
  </si>
  <si>
    <t>Basketbal Vlaanderen voorziet een optimale instroom, begeleiding en behoud van haar trainers, jeugdcoördinatoren en officials.</t>
  </si>
  <si>
    <t>OD5.1</t>
  </si>
  <si>
    <t>05.1.0</t>
  </si>
  <si>
    <t>Tegen 2024 biedt Basketbal Vlaanderen een online leerplatform aan dat trainerscursussen, scheidsrechterscursussen, clinics en oefenstof ter beschikking stelt aan geregistreerde coaches, jeugdcoördinatoren en officials.</t>
  </si>
  <si>
    <t>05.1.1</t>
  </si>
  <si>
    <t>Basketbal Vlaanderen start een platform op met integratie van verschillende profielen.</t>
  </si>
  <si>
    <t>platform online beschikbaar - 30% coaches &amp; scheidschrechters gebruiken platform</t>
  </si>
  <si>
    <t xml:space="preserve">e-learning module (VTS) + MSFB / Totara-platform voor officials </t>
  </si>
  <si>
    <t>05.1.2</t>
  </si>
  <si>
    <t>Basketbal Vlaanderen verzamelt input voor het platform.</t>
  </si>
  <si>
    <t>contentverzameling: min 10 coaches + 2 scheidsrechtersclinics/seizoen</t>
  </si>
  <si>
    <t>VTS+ marathon in 2021 + clinic 3x3 referee</t>
  </si>
  <si>
    <t>05.1.3</t>
  </si>
  <si>
    <t>Basketbal Vlaanderen levert tweewekelijks nieuwe input aan het platform. Dit onder de vorm van clinicvideo’s, nieuwsberichten, oefenstof, nieuwsbrieven, polls en/of enquêtes.</t>
  </si>
  <si>
    <t>nieuwe uploads tweewekelijks</t>
  </si>
  <si>
    <t>05.1.4</t>
  </si>
  <si>
    <t>Het departement trainers en het departement scheidsrechters voorzien input, begeleiding en onderhoud van het platform.</t>
  </si>
  <si>
    <t>8 moderators onderhouden platform</t>
  </si>
  <si>
    <t>2022: Johnny Jacobs als freelance voor officials e-learning</t>
  </si>
  <si>
    <t>05.1.5</t>
  </si>
  <si>
    <t>Er wordt onderzocht of het Multi SkillZ For Basket platform geïntegreerd kan worden in het Basketbal Vlaanderen online platform voor coaches.</t>
  </si>
  <si>
    <t>integratiemogelijkheden opgelijst</t>
  </si>
  <si>
    <t>integratie MSFB in VTS-cursussen &amp; mogelijk ook in VTS-platform in toekomst</t>
  </si>
  <si>
    <t>05.1.6</t>
  </si>
  <si>
    <t>Het platform biedt een online cursus voor (youth) officials, jeugcoördinatoren en coaches aan.</t>
  </si>
  <si>
    <t>online cursus beschikbaar</t>
  </si>
  <si>
    <t>Op dit moment youtube-video's beschikbaar voor YO, tafelofficial, jeugdcoördinatoren, referee ambassadors en scheidsrechters</t>
  </si>
  <si>
    <t>OD5.4</t>
  </si>
  <si>
    <t>05.4.2</t>
  </si>
  <si>
    <t>De aansturing van de aanduiders gebeurt door het competitiemanagement.</t>
  </si>
  <si>
    <t>extra personeelslid 'aanduider'</t>
  </si>
  <si>
    <t>Kurt Coppens aangeworven als 0,5VTE / 2022: aansturing freelance aanduiders door Maarten/Toon</t>
  </si>
  <si>
    <t>OD5.6</t>
  </si>
  <si>
    <t>05.6.2</t>
  </si>
  <si>
    <t>Basketbal Vlaanderen communiceert tijdig het aanbod aan officialcursussen en zorgt voor een voldoende grote spreiding en variatie aan cursussen.</t>
  </si>
  <si>
    <t>communicatie voor oktober</t>
  </si>
  <si>
    <t>Snellere communicatie van aanbod cursussen. Ontwikkeling jaarkalender op de website. Extra cursussen bij extra vraag.</t>
  </si>
  <si>
    <t>05.6.9</t>
  </si>
  <si>
    <t>Basketbal Vlaanderen vraagt systematisch de drop-out redenen op en brengt die in kaart.</t>
  </si>
  <si>
    <t>enquête beschikbaar</t>
  </si>
  <si>
    <t>Drop-out van scheidsrechters 2019-2020 bevraagd.</t>
  </si>
  <si>
    <t>OD5.2</t>
  </si>
  <si>
    <t>05.2.6</t>
  </si>
  <si>
    <t>Het algemeen gedeelte van de trainer B opleiding wordt basketbalspecifiek gemaakt en aangeboden.</t>
  </si>
  <si>
    <t xml:space="preserve">Algemeen gedeelte Trainer B herwerkt </t>
  </si>
  <si>
    <t>OD5.5</t>
  </si>
  <si>
    <t>05.5.1</t>
  </si>
  <si>
    <t>Basketbal Vlaanderen werkt een toolbox arbitragevriendelijke club uit.</t>
  </si>
  <si>
    <t>toolbox beschikbaar</t>
  </si>
  <si>
    <t>05.5.3</t>
  </si>
  <si>
    <t>Basketbal Vlaanderen analyseert de huidige tuchtreglementen bij onrespectvol gedrag ten opzichte van officials en stelt bij waar nodig.</t>
  </si>
  <si>
    <t>05.2.4</t>
  </si>
  <si>
    <t>Het online leerplatform biedt een online cursus voor officials, jeugdcoördinatoren en coaches aan.</t>
  </si>
  <si>
    <t>05.2.7</t>
  </si>
  <si>
    <t>Het beginniveau van elke cursist wordt in de eerste les bepaald en daarop wordt verder gebouwd doorheen de cursussen. Voor elke cursist wordt een persoonlijk ontwikkelingsplan opgemaakt vanaf de instructeur B bij coaches en vanaf de official opleiding bij scheidsrechters om zo te werken aan een Long Term Coach/Official Development systeem.</t>
  </si>
  <si>
    <t>POP per cursist opgemaakt</t>
  </si>
  <si>
    <t>Voor scheidsrechters nog niet ingevoerd.</t>
  </si>
  <si>
    <t>05.6.8</t>
  </si>
  <si>
    <t>BVL ontwerpt een Long Term Official Development systeem.</t>
  </si>
  <si>
    <t>LTOD gepubliceerd</t>
  </si>
  <si>
    <t>2022: vervat in takenpakket Johnny Jacobs</t>
  </si>
  <si>
    <t>05.2.1</t>
  </si>
  <si>
    <t xml:space="preserve">Er wordt een variatie in het cursusaanbod voor trainers, jeugdcoördinatoren en officials voorzien zodat er voldoende keuze is en rekening gehouden wordt met de persoonlijke wensen van geïnteresseerden. </t>
  </si>
  <si>
    <t>aanbod doorheen jaar</t>
  </si>
  <si>
    <t>Dashboards VTS voor geografische spreiding cursussen, gebruik geopunt, elke regio min. 1 official en youth official cursus. Clubs krijgen de kans om zelf te kandideren.</t>
  </si>
  <si>
    <t>OD5.3</t>
  </si>
  <si>
    <t>05.3.1</t>
  </si>
  <si>
    <t>Basketbal Vlaanderen voorziet begeleiding voor de mentoren (mentor, referee ambassador, silver refs) aan de hand van ondersteunend materiaal (cursus/clinic/documenten).</t>
  </si>
  <si>
    <t>begeleidingsdocumenten beschikbaar</t>
  </si>
  <si>
    <t>Clinicnotes Silver Referees/evaluatoren en referee ambassador beschikbaar op de website.</t>
  </si>
  <si>
    <t>05.3.2</t>
  </si>
  <si>
    <t>Elke nieuwe trainer en (youth) official wordt gekoppeld aan een mentor die ze zelf kunnen kiezen.</t>
  </si>
  <si>
    <t>elke startende coach &amp; scheidsrechter heeft mentor</t>
  </si>
  <si>
    <t>Nieuwe officials krijgen keuze om zelf meter/peter voor te stellen (zie lijst Toon De Lange). Initiators kiezen een ervaren coach om te observeren, instructeurs en trainer B en trainer A's kiezen zelf stagementor om hen te begeleiden.</t>
  </si>
  <si>
    <t>05.5.4</t>
  </si>
  <si>
    <t>Basketbal Vlaanderen ontwerpt spelregelkennistesten voor het brede basketbalpubliek.</t>
  </si>
  <si>
    <t>spelregeltesten online beschikbaar</t>
  </si>
  <si>
    <t>Spelregelkennistest voor Junior Official, Youth Official en Officials gratis ter beschikking op de website.</t>
  </si>
  <si>
    <t>05.6.1</t>
  </si>
  <si>
    <t>BVL activeert en ondersteunt de referee ambassadors aan de hand van opleidingen en nuttige documenten.</t>
  </si>
  <si>
    <t xml:space="preserve">opleiding referee ambassador </t>
  </si>
  <si>
    <t>Digitale opleiding en overlegmomenten voor referee ambassadors. Webpagina met nuttige document voor Referee Ambassadors ontwikkeld.</t>
  </si>
  <si>
    <t>05.6.3</t>
  </si>
  <si>
    <t>BVL motiveert de referee ambassadors aan de hand van mails, nieuwsbrieven en blogberichten om hun sterkste youth officials naar de official cursus door te sturen.</t>
  </si>
  <si>
    <t>promotiecampagne gerealiseerd</t>
  </si>
  <si>
    <t>Gerichte mailing naar referee ambassadors. Ontwikkeling project begeleiding youth officials.</t>
  </si>
  <si>
    <t>05.6.4</t>
  </si>
  <si>
    <t>BVL organiseert promotiecampagnes (posters + video) om de ‘official’ hobby in de kijker te zetten.</t>
  </si>
  <si>
    <t>Voornamelijk tijdens Week van de Official</t>
  </si>
  <si>
    <t>05.6.6</t>
  </si>
  <si>
    <t>BVL organiseert een digitale official cursus.</t>
  </si>
  <si>
    <t>Digitale theoriemodules. Nu nog ontwikkelen in korte video's met zelfstudie mogelijkheid?</t>
  </si>
  <si>
    <t>05.2.2</t>
  </si>
  <si>
    <t>Basketbal Vlaanderen maakt een infobrochure voor geïnteresseerde coaches en officials.</t>
  </si>
  <si>
    <t>infobrochure gepubliceerd</t>
  </si>
  <si>
    <t>Vademecum scheidsrechters door Kurt Coppens om te zetten naar infobrochure</t>
  </si>
  <si>
    <t>05.4.1</t>
  </si>
  <si>
    <t>Het aanduidingssysteem voor scheidsrechters wordt verder geautomatiseerd waarbij tools zoals maximum afstand ingesteld worden afhankelijk van het niveau waarop de scheidsrechter fluit.</t>
  </si>
  <si>
    <t>aanduidinssysteem aangepast</t>
  </si>
  <si>
    <t>05.4.4</t>
  </si>
  <si>
    <t>De modaliteiten voor de vergoeding van scheidsrechters wordt gedigitaliseerd per prestatie</t>
  </si>
  <si>
    <t>online raadpleging beschikbaar</t>
  </si>
  <si>
    <t>05.5.2</t>
  </si>
  <si>
    <t>Basketbal Vlaanderen voorziet een evaluatiesysteem waarbij scheidsrechters clubs kunnen beoordelen op basis van hun arbitragevriendelijkheid.</t>
  </si>
  <si>
    <t>Fairplay barometer gelanceerd</t>
  </si>
  <si>
    <t>05.5.5</t>
  </si>
  <si>
    <t>Basketbal Vlaanderen ontwikkelt een systeem waarin clubs de prestaties van een scheidsrechter kunnen evalueren</t>
  </si>
  <si>
    <t>05.6.5</t>
  </si>
  <si>
    <t>BVL maakt een infobrochure voor geïnteresseerde officials.</t>
  </si>
  <si>
    <t>Vademecum officials omzetten in infobrochure</t>
  </si>
  <si>
    <t>05.2.3</t>
  </si>
  <si>
    <t>De denkcel basketbal (VTS) en het departement scheidsrechters maken een grondige analyse van de huidige trainerscursussen/scheidsrechterscursussen en maken een overzicht van de lessen die in alternatieve leervorm aangeboden kunnen worden.</t>
  </si>
  <si>
    <t>Virtuele lessen in alle trainerscursussen vanaf 2021. Zelfstudie met e-learningvideo's vanaf zomer 2021 (initiator). Virtuele theoriemodules van officials sinds seizoen 2020-2021.</t>
  </si>
  <si>
    <t>05.2.5</t>
  </si>
  <si>
    <t>Het opleiden en de instroom van rolstoelbasketbal en G-basketbalscheidsrechters en -coaches wordt geïntegreerd binnen de werking van het departement scheidsrechters en trainers.</t>
  </si>
  <si>
    <t>vertegenwoordigers G-sport in departementen</t>
  </si>
  <si>
    <t>Nic De Bruycker departement coaches vervoegt werkgroep G-basketbal</t>
  </si>
  <si>
    <t>05.4.3</t>
  </si>
  <si>
    <t>Scheidsrechters kunnen hun beschikbaarheden doorgeven via de app.</t>
  </si>
  <si>
    <t>Integratie app gebeurd</t>
  </si>
  <si>
    <t>API's worden opgemaakt / offerte gevraagd</t>
  </si>
  <si>
    <t>05.6.7</t>
  </si>
  <si>
    <t>BVL ontwerpt spelregelkennistesten voor het brede basketbalpubliek en voert gerichte promotie naar de leden die goed scoren op deze testen.</t>
  </si>
  <si>
    <t>mailingcampagne beste resultaten</t>
  </si>
  <si>
    <t>spelregelkennistest is er, maar nog niet gekoppeld aan mailingcampagne</t>
  </si>
  <si>
    <t>05.2.0</t>
  </si>
  <si>
    <t>Tegen 2024 worden de trainers-, scheidsrechters- en jeugdcoördinatorencursussen nog meer op maat van de cursist geleverd door een gevarieerd aanbod en cursistgerichte aanpak.</t>
  </si>
  <si>
    <t>05.3.0</t>
  </si>
  <si>
    <t>Basketbal Vlaanderen voorziet in samenwerking met de clubs een mentorensysteem voor trainers en officials tegen 2024.</t>
  </si>
  <si>
    <t>05.4.0</t>
  </si>
  <si>
    <t>Het aanduidingssysteem voor de scheidsrechters wordt tegen 2024 verder verfijnd, waarbij rekening gehouden wordt met de individuele situatie van de scheidsrechter.</t>
  </si>
  <si>
    <t>05.5.0</t>
  </si>
  <si>
    <t>Basketbal Vlaanderen breidt de sensibiliseringscampagnes omtrent positief supporteren en respect voor de officials verder uit (#NoRefNoGame).</t>
  </si>
  <si>
    <t>05.6.0</t>
  </si>
  <si>
    <t>Basketbal Vlaanderen activeert tegen 2024 20% meer scheidsrechters.</t>
  </si>
  <si>
    <t>SD6</t>
  </si>
  <si>
    <t>OD6.0</t>
  </si>
  <si>
    <t>06.0.0</t>
  </si>
  <si>
    <t xml:space="preserve">Basketbal Vlaanderen bouwt een vertrouwensband uit met de clubs en tussen de clubs onderling, via een open cultuur dat kennis- en ervaringsuitwisseling stimuleert. </t>
  </si>
  <si>
    <t>OD6.1</t>
  </si>
  <si>
    <t>06.1.0</t>
  </si>
  <si>
    <t>Basketbal Vlaanderen creëert een lerend netwerk van en voor clubs</t>
  </si>
  <si>
    <t>06.1.1</t>
  </si>
  <si>
    <t>organisatie Basketbal Day of the Year</t>
  </si>
  <si>
    <t>70% vd clubs vertegenwoordigd</t>
  </si>
  <si>
    <t>2022: organisatie Inspiration Day geannuleerd wegens te weinig inschrijvingen</t>
  </si>
  <si>
    <t>06.1.2</t>
  </si>
  <si>
    <t>overlegmomenten/webinars tussen clubs organiseren &amp; stimuleren</t>
  </si>
  <si>
    <t>min. 3 overlegmomenten/seizoen</t>
  </si>
  <si>
    <t>2021: test op 4/3/2021 met Tongeren, Aarschot, Oudenburg, Olicsa &amp; Houtem
2022: Club Time-Outs</t>
  </si>
  <si>
    <t>06.1.3</t>
  </si>
  <si>
    <t>good practices van clubs delen via de website</t>
  </si>
  <si>
    <t>min. 15 good practices gedeeld/seizoen</t>
  </si>
  <si>
    <t>06.1.4</t>
  </si>
  <si>
    <t>Online helpdesk (forum/P2P hulp - Zendesk)</t>
  </si>
  <si>
    <t>online helpdesk in werking</t>
  </si>
  <si>
    <t>2022: integratie kennishub in website</t>
  </si>
  <si>
    <t>OD6.2</t>
  </si>
  <si>
    <t>06.2.0</t>
  </si>
  <si>
    <t xml:space="preserve">De dienstverlening van Basketbal Vlaanderen haalt jaarlijks een tevredenheidsscore van 8/10 of meer. </t>
  </si>
  <si>
    <t>06.2.1</t>
  </si>
  <si>
    <t>Jaarlijkse tevredenheidsenquête voeren bij clubbestuurders</t>
  </si>
  <si>
    <t>tevredenheidsenquête uitgevoerd</t>
  </si>
  <si>
    <t>okt</t>
  </si>
  <si>
    <t>mei</t>
  </si>
  <si>
    <t>2022: tevredenheidsenquête verstuurd naar voorzitter, secretaris, penningmeester, sportief coördinator</t>
  </si>
  <si>
    <t>06.2.2</t>
  </si>
  <si>
    <t>CRM-systeem om clubcommunicatie op te volgen</t>
  </si>
  <si>
    <t>CRM-systeem in gebruik</t>
  </si>
  <si>
    <t>06.2.3</t>
  </si>
  <si>
    <t>Bijscholen &amp; opleiden van Basketbal Vlaanderen medewerkers</t>
  </si>
  <si>
    <t>1 opleiding/bijscholing/jaar per medewerker</t>
  </si>
  <si>
    <t>06.2.4</t>
  </si>
  <si>
    <t>Optimalisaties website/app + creatie dashboards voor clubs (zie andere OD's)</t>
  </si>
  <si>
    <t>2022: nieuwe website gelanceerd / offertes clubspiegel vergeleken / herwerking Give &amp; Go tool voorbereid</t>
  </si>
  <si>
    <t>06.2.5</t>
  </si>
  <si>
    <t>Aanspreekpunten opleiden &amp; voorzien van de nodige tools</t>
  </si>
  <si>
    <t>opleidingen voorzien</t>
  </si>
  <si>
    <t>Tool is voorzien: Teams-kanaal</t>
  </si>
  <si>
    <t>06.2.6</t>
  </si>
  <si>
    <t>Telefooncentrale optimaliseren</t>
  </si>
  <si>
    <t>2022: permanentiedienst telefooncentrale</t>
  </si>
  <si>
    <t>Kurt</t>
  </si>
  <si>
    <t>SD7</t>
  </si>
  <si>
    <t>OD7.0</t>
  </si>
  <si>
    <t>07.0.0</t>
  </si>
  <si>
    <t xml:space="preserve">Basketbal Vlaanderen biedt een structurele ondersteuning en begeleiding op maat van de clubs aan. </t>
  </si>
  <si>
    <t>OD7.1</t>
  </si>
  <si>
    <t>07.1.0</t>
  </si>
  <si>
    <t xml:space="preserve">Tegen 2024 ontwikkelt Basketbal Vlaanderen een online tool waardoor clubs in staat zijn hun eigen evolutie op te volgen. </t>
  </si>
  <si>
    <t>07.1.1</t>
  </si>
  <si>
    <t>In kaart brengen van gewenste input &amp; datastromen</t>
  </si>
  <si>
    <t>data in kaart gebracht</t>
  </si>
  <si>
    <t>Analyse door Gaëlle / opzet Clubspiegel uitgeschreven + offertes opgevraagd</t>
  </si>
  <si>
    <t>07.1.2</t>
  </si>
  <si>
    <t>Basketbal Vlaanderen ontwikkelt een modulair systeem of ‘clubspiegel’ waarbij clubs kunnen benchmarken en elkaar kunnen ondersteunen en van waaruit Basketbal Vlaanderen de clubs kan aansturen. (+ eventuele integratie Give &amp; Go)</t>
  </si>
  <si>
    <t>clubspiegel in gebruik</t>
  </si>
  <si>
    <t>OD7.2</t>
  </si>
  <si>
    <t>07.2.0</t>
  </si>
  <si>
    <t>Tegen 2024 heeft Basketbal Vlaanderen de administratieve lasten voor clubs verminderd met 20% door verdere digitalisering en automatisatie</t>
  </si>
  <si>
    <t>07.2.1</t>
  </si>
  <si>
    <t>Verdere digitaliseren voor de clubs (aangetekende mails, mutaties, bestuur,…)</t>
  </si>
  <si>
    <t>jaarlijks nieuwe ontwikkelingen</t>
  </si>
  <si>
    <t>Verschillende ontwikkelingen doorgevoerd in 2022
nieuwe automatiseringsronde in 2023
Vernieuwde Give &amp; Go tool in 2023?</t>
  </si>
  <si>
    <t>07.2.2</t>
  </si>
  <si>
    <t xml:space="preserve">Online aanbod blijven optimaliseren en beter tot bij de bestuurder brengen. </t>
  </si>
  <si>
    <t>07.2.3</t>
  </si>
  <si>
    <t>Organisatie webinars (zie 2.1.2)</t>
  </si>
  <si>
    <t>OD7.3</t>
  </si>
  <si>
    <t>07.3.0</t>
  </si>
  <si>
    <t>Tegen 2024 heeft Basketbal Vlaanderen de promotiecampagne Ik Word Basketter aangepast aan de noden van de clubs en schoolsport</t>
  </si>
  <si>
    <t>07.3.1</t>
  </si>
  <si>
    <t>Onderzoek om doorstroming naar de clubs na initiaties op events en in scholen Ik Word Basketter te optimaliseren</t>
  </si>
  <si>
    <t xml:space="preserve">bevraging clubs </t>
  </si>
  <si>
    <t>07.3.2</t>
  </si>
  <si>
    <t>Onderzoek naar welke ondersteuning clubs nodig hebben bij het promotie voeren bij jonge kinderen en hun ouders (ledeninstroom)</t>
  </si>
  <si>
    <t>Feedbackformulier Ik Word Basketter promocampagne - Detail - Basketbal Vlaanderen</t>
  </si>
  <si>
    <t>07.3.3</t>
  </si>
  <si>
    <t>Onderzoek om bestaande concepten schoolsport lager onderwijs (Minibasketbalinstuiven, 3-3 tornooien) ism Moev te optimaliseren &amp; samenwerking met Moev te intensifiëren</t>
  </si>
  <si>
    <t>Samenwerking WVL, OVL en VBR optimaliseren door afspraken met verantwoordelijke basisonderwijs per provincie</t>
  </si>
  <si>
    <t>07.3.4</t>
  </si>
  <si>
    <t>De financiële, materiële en digitale ondersteuning voor clubs via de promotiecampagne Ik Word Basketter wordt na onderzoek geoptimaliseerd</t>
  </si>
  <si>
    <t>aanpassingen uitgevoerd</t>
  </si>
  <si>
    <t>Gaëlle</t>
  </si>
  <si>
    <t>OD7.4</t>
  </si>
  <si>
    <t>07.4.0</t>
  </si>
  <si>
    <t>Tegen 2024 is G-sport geïntegreerd binnen onze administratieve, financiële en ondersteunende werking met de clubs</t>
  </si>
  <si>
    <t>07.4.1</t>
  </si>
  <si>
    <t xml:space="preserve">De leden-, team- en clubadministratie gebeurt volledig via de geautomatiseerde systemen (SBO/website) </t>
  </si>
  <si>
    <t>integratie gebeurd</t>
  </si>
  <si>
    <t>07.4.2</t>
  </si>
  <si>
    <t>Voor rolstoelbasketbal en G-basketbal zijn aangepaste leden- en competitietarieven conform jeugd en worden automatisch verrekend via de clubfacturatie</t>
  </si>
  <si>
    <t>tarieven aangepast</t>
  </si>
  <si>
    <t>07.4.3</t>
  </si>
  <si>
    <t>Clubs met jeugdwerking rolstoelbasketbal en G-basketbal worden binnen Basketbal Vlaanderen Give &amp; Go met extra punten/subsidies beloond en gestimuleerd</t>
  </si>
  <si>
    <t>integratie in Give &amp; Go</t>
  </si>
  <si>
    <t>Herwerking GG, meer inzetten op diverse doelgroepen. Ondersteuning voor clubs die naar enkele doelgroepen goed aanbod bieden, meer dan alles half en half.</t>
  </si>
  <si>
    <t>07.4.4</t>
  </si>
  <si>
    <t>Onderzoek en uitwerking naar jeugdfondssysteem in het rolstoelbasketbal om clubs met jeugdwerking te belonen en stimuleren</t>
  </si>
  <si>
    <t>jeugdfondsreglement uitgewerkt</t>
  </si>
  <si>
    <t>SD8</t>
  </si>
  <si>
    <t>OD8.0</t>
  </si>
  <si>
    <t>08.0.0</t>
  </si>
  <si>
    <t xml:space="preserve">Basketbal Vlaanderen organiseert in samenwerking met de clubs en andere actoren een breed aanbod van competities en activiteiten op maat van de verschillende doelgroepen. Hierbij focussen we ons in het bijzonder op inclusie, toegankelijkheid en samen sporten.      </t>
  </si>
  <si>
    <t>OD8.1</t>
  </si>
  <si>
    <t>08.1.0</t>
  </si>
  <si>
    <t>Tegen 2024  worden jeugdevenementen zo georganiseerd dat er maximaal op ouderparticipatie kan ingezet worden</t>
  </si>
  <si>
    <t>08.1.1</t>
  </si>
  <si>
    <t>Tips &amp; tricks: hoe kunnen ouders/gezinnen betrokken worden in bestaande concepten en events? (sensibilisering) (gebruik maken van MSFB @ Home oefenstof)</t>
  </si>
  <si>
    <t>tips &amp; tricks gedeeld</t>
  </si>
  <si>
    <t>08.1.2</t>
  </si>
  <si>
    <t>Alternatieve draaiboeken maken voor bestaande evenementen =&gt; gezinsevenementen (3X3 gezin, gezinstrainingen, …)</t>
  </si>
  <si>
    <t>draaiboeken beschikbaar</t>
  </si>
  <si>
    <t>Voorlopig geen acties voor gezinsspecifieke evenementen</t>
  </si>
  <si>
    <t>08.1.3</t>
  </si>
  <si>
    <t>Bestaande tornooien (Peanuts, beker…) uitbreiden met gezinsactiviteiten, 3x3 tornooien om het hele gezin betrokken te krijgen.</t>
  </si>
  <si>
    <t>5 evenementen/jaar met ouderintegratie</t>
  </si>
  <si>
    <t>OD8.2</t>
  </si>
  <si>
    <t>08.2.0</t>
  </si>
  <si>
    <t>Tegen 2024 worden de minibasketbalspelvormen voor –12-jarigen, met bijhorende aangepaste spelregels op maat van het kind, overal in Vlaanderen toegepast</t>
  </si>
  <si>
    <t>08.2.1</t>
  </si>
  <si>
    <t>Clubs, jeugdcoördinatoren, youth officials en coaches sensibiliseren om de spelvormen en aangepaste spelregels strikt toe te passen.</t>
  </si>
  <si>
    <t>https://www.basketbal.vlaanderen/nieuws/ook-het-nieuwe-peanutsseizoen-gaat-van-start</t>
  </si>
  <si>
    <t>08.2.2</t>
  </si>
  <si>
    <t>Digitaal wedstrijdformulier invoeren bij U10 (en U8) en evalueren</t>
  </si>
  <si>
    <t>DWF beschikbaar voor U8 &amp; U10</t>
  </si>
  <si>
    <t>DWF U8 &amp; U10 beschikbaar,</t>
  </si>
  <si>
    <t>08.2.3</t>
  </si>
  <si>
    <t>Clubs van Jeugdsportnetwerk Kempen sensibiliseren U10 teams in te schrijven voor de minibasketbalspelvormen ipv eigen spelconcept 3-3 bij –10-jarigen.</t>
  </si>
  <si>
    <t>sensibilisering gebeurd / spelvorm 3-3 bij U10 niveau 4 ontwikkeld en toegepast</t>
  </si>
  <si>
    <t>Overleg Sportnetwerk Kempen / spelvorm 3-3 U10 niveau 4 ontwikkeld / reeks U10 3-3 niveau 4 Kempen 2021-2022 (evaluatie na seizoen)</t>
  </si>
  <si>
    <t>08.2.4</t>
  </si>
  <si>
    <t>De minibasketbalspelregels updaten na evaluatie bij clubs en coaches</t>
  </si>
  <si>
    <t>Jaarlijkse updates / grondige evaluatie</t>
  </si>
  <si>
    <t>Spelregels '22-23 geupdate + extra spelvormen U10 3-3 en U12 4-4  voor late instromers</t>
  </si>
  <si>
    <t>OD8.3</t>
  </si>
  <si>
    <t>08.3.0</t>
  </si>
  <si>
    <t>Tegen 2024 worden de competities rolstoelbasketbal verder geautomatiseerd conform de validen competities, met aandacht voor doelgroepspecifieke aanpassingen.</t>
  </si>
  <si>
    <t>Toon</t>
  </si>
  <si>
    <t>08.3.1</t>
  </si>
  <si>
    <t>Opstellen kalender, kalenderwijzigingen en aanduidingen scheidsrechters automatiseren via SBO/website</t>
  </si>
  <si>
    <t>automatisatie gebeurd</t>
  </si>
  <si>
    <t>08.3.2</t>
  </si>
  <si>
    <t>Aanvragen oefenwedstrijden via SBO/website.</t>
  </si>
  <si>
    <t>08.3.3</t>
  </si>
  <si>
    <t>Onderzoeken als wedstrijdblad vervangen kan worden door digitaal wedstrijdformulier.</t>
  </si>
  <si>
    <t>offerte aanpassingen gekregen</t>
  </si>
  <si>
    <t>08.3.4</t>
  </si>
  <si>
    <t xml:space="preserve">Inschrijvingen voor competities via SBO/website - oplossing vinden voor Waals(e) team(s) </t>
  </si>
  <si>
    <t>08.3.5</t>
  </si>
  <si>
    <t>Cel rolstoelbasketbal omvormen tot adviesorgaan integratie in denkcel competitie</t>
  </si>
  <si>
    <t>integratie in Denkcel Competitie</t>
  </si>
  <si>
    <t>08.3.6</t>
  </si>
  <si>
    <t>Competitieboek opmaken op basis van reglementen Basketbal Vlaanderen met aandacht voor doelgroepspecifieke aanpassingen.</t>
  </si>
  <si>
    <t>competitieboek gepubliceerd</t>
  </si>
  <si>
    <t>OD8.4</t>
  </si>
  <si>
    <t>08.4.0</t>
  </si>
  <si>
    <t xml:space="preserve">Tegen 2024 worden minicompetities G-basketbal, voor spelers met een verstandelijke beperking, via de geautomatiseerde systemen georganiseerd. </t>
  </si>
  <si>
    <t>08.4.1</t>
  </si>
  <si>
    <t>Aanvragen oefenwedstrijden via SBO.</t>
  </si>
  <si>
    <t>08.4.2</t>
  </si>
  <si>
    <t>Onderzoeken welke minicompetities (volgens regio &amp; niveau) georganiseerd kunnen worden.</t>
  </si>
  <si>
    <t>Werkgroep warm gemaakt</t>
  </si>
  <si>
    <t>08.4.3</t>
  </si>
  <si>
    <t xml:space="preserve">Onderzoeken welk stramien bij de minicompetities toegepast kan worden. (totaalconcept: niveauindeling, kalender etc.) </t>
  </si>
  <si>
    <t>Bevraging gebeurd</t>
  </si>
  <si>
    <t>08.4.4</t>
  </si>
  <si>
    <t xml:space="preserve">Opstellen kalender, kalenderwijzigingen en aanduidingen scheidsrechters automatiseren via SBO/website. </t>
  </si>
  <si>
    <t>08.4.5</t>
  </si>
  <si>
    <t>Onderzoeken of wedstrijdblad vervangen kan worden door digitaal wedstrijdformulier.</t>
  </si>
  <si>
    <t>08.4.6</t>
  </si>
  <si>
    <t>Minicompetities per niveau en aantal teams uitbouwen</t>
  </si>
  <si>
    <t>3 minicompetities G-basketbal</t>
  </si>
  <si>
    <t>OD8.5</t>
  </si>
  <si>
    <t>08.5.0</t>
  </si>
  <si>
    <t>Tegen 2024 zijn het aantal G-sporters binnen Basketbal Vlaanderen met 20% gestegen tov 2020</t>
  </si>
  <si>
    <t>08.5.1</t>
  </si>
  <si>
    <t>G-sport duidelijk in beeld brengen via optimaliseren webpagina’s; online agenda en ‘Zoek een club’ (Google maps kaart integreren)</t>
  </si>
  <si>
    <t>webpagina's aangepast</t>
  </si>
  <si>
    <t>aparte webpagina's / opgenomen in subnavigatie / geïntergreerd in Zoek een Club</t>
  </si>
  <si>
    <t>08.5.2</t>
  </si>
  <si>
    <t>Promotiemateriaal verder uitbreiden voor gebruik op G-sport events en activiteiten clubs: banners, gedrukte flyer, digitale promotie</t>
  </si>
  <si>
    <t>promotiematerialen vernieuwd</t>
  </si>
  <si>
    <t>Brochure met lessenbundel G-basketbal in ontwikkeling</t>
  </si>
  <si>
    <t>08.5.3</t>
  </si>
  <si>
    <t>Promotie en ondersteuning van G-sportinitiaties en nieuwe werkingen uitbreiden</t>
  </si>
  <si>
    <t>promotiepakket uitgebreid</t>
  </si>
  <si>
    <t>Update webpagina R-BAB en G-BAB met clubzoeker / R-BAB inititiaties De Sportzomer</t>
  </si>
  <si>
    <t>08.5.4</t>
  </si>
  <si>
    <t xml:space="preserve">G-sport in beeld brengen op grote events adhv (demo)wedstrijden, promotiemateriaal, supportersvak voorzien </t>
  </si>
  <si>
    <t>permanente aantacht voor G-sport bij organisatie events</t>
  </si>
  <si>
    <t>Wachtend op meer flexibiliteit / brochure &amp; lessenbundel G-basketbal in opmaak</t>
  </si>
  <si>
    <t>08.5.5</t>
  </si>
  <si>
    <t>Integratie van G-sport op grote events (3X3, Girls Got Game, bekerfinales, …)</t>
  </si>
  <si>
    <t>G-sport ook in 3x3 en GGG</t>
  </si>
  <si>
    <t>Demomatch 3x3 on wheels Girls Got Game 3/7 Leuven / wheelchair categorie Crelan 3x3 Masters</t>
  </si>
  <si>
    <t>08.5.6</t>
  </si>
  <si>
    <t>Optimalisatie bestaande en uitbreiden laagdrempelige G-sportevenementen zoals jeugdtrainingen &amp; 3X3 on wheels</t>
  </si>
  <si>
    <t>Minimaal 3 edities per seizoen met deelname van 8 teams gemiddeld</t>
  </si>
  <si>
    <t>3x3 on wheels Leuven 21/8/'21: 10 deelnemende teams / Gent 24/10/'21: 8 teams / Zwijndrecht 16/01/'22: 9 teams</t>
  </si>
  <si>
    <t>08.5.7</t>
  </si>
  <si>
    <t>Beloningssysteem voor clubs via jeugdsubsidie Give &amp; Go en jeugdfonds uitbreiden/uitwerken</t>
  </si>
  <si>
    <t xml:space="preserve">Wordt opgenomen in evaluatie en herwerking van GG </t>
  </si>
  <si>
    <t>SD9</t>
  </si>
  <si>
    <t>OD9.0</t>
  </si>
  <si>
    <t>09.0.0</t>
  </si>
  <si>
    <t xml:space="preserve">Basketbal Vlaanderen voorziet een moderne niet-hiërarchische structuur waarbij teams van alle niveaus hun eigen competitieve doelstellingen in een sportief kader ten volle kunnen nastreven  </t>
  </si>
  <si>
    <t>OD9.1</t>
  </si>
  <si>
    <t>09.1.0</t>
  </si>
  <si>
    <t>Tegen 2024 is er een geoptimaliseerd systeem waarbij ploegen die stijgen, (financieel) ondersteund worden</t>
  </si>
  <si>
    <t>09.1.1</t>
  </si>
  <si>
    <t>Korf van maatregelen uitwerken (+ onderzoek gevolgen voor federatie)</t>
  </si>
  <si>
    <t>plan van aanpak gemaakt</t>
  </si>
  <si>
    <t>09.1.2</t>
  </si>
  <si>
    <t>Implementatie van de maatregelen die goedgekeurd zijn door de AV</t>
  </si>
  <si>
    <t>daling weigerende stijgers</t>
  </si>
  <si>
    <t>OD9.2</t>
  </si>
  <si>
    <t>09.2.0</t>
  </si>
  <si>
    <t>Tegen 2024 is er een geoptimaliseerd administratief en sportief traject voor clubs die recreatief basket uitbreiden</t>
  </si>
  <si>
    <t>09.2.1</t>
  </si>
  <si>
    <t>Ondersteuningsmogelijkheden uitwerken i.s.m. clubs</t>
  </si>
  <si>
    <t>ondersteuningsmogelijkheden gepubliceerd</t>
  </si>
  <si>
    <t>09.2.2</t>
  </si>
  <si>
    <t>Implementatie &amp; bijsturing van de ondersteuningsmogelijkheden</t>
  </si>
  <si>
    <t># recreatieve teams stijgt</t>
  </si>
  <si>
    <t>OD9.3</t>
  </si>
  <si>
    <t>09.3.0</t>
  </si>
  <si>
    <t xml:space="preserve">Tegen 2024 wordt er een leefbaarheidsstudie doorgevoerd van de competitieve seniorreeksen en een bijhorende hervorming geïnitieerd. </t>
  </si>
  <si>
    <t>09.3.1</t>
  </si>
  <si>
    <t xml:space="preserve">Er wordt een actieve bevraging gedaan bij clubs en ervaringsdeskundigen. </t>
  </si>
  <si>
    <t>09.3.2</t>
  </si>
  <si>
    <t>Op basis van de feedback initieert de Denkcel competitie een hervorming in de seniorcompetitie(s) waarbij ook ingezet wordt op herkenbaarheid, uniformiteit en implementatie van competitieboeken</t>
  </si>
  <si>
    <t>voorstel naar AV</t>
  </si>
  <si>
    <t>OD9.4</t>
  </si>
  <si>
    <t>09.4.0</t>
  </si>
  <si>
    <t xml:space="preserve">Tegen 2024 is de structuur van de seniorcompetities zo aangepast dat de recreatieve fun-spelers van de ontwikkelende talenten gescheiden worden.  </t>
  </si>
  <si>
    <t>09.4.1</t>
  </si>
  <si>
    <t>Promotiestrategie ontwikkelen om Masters-reeks Vlaams-Brabant (+30/+35 competitie) uit te breiden naar andere regio’s</t>
  </si>
  <si>
    <t>09.4.2</t>
  </si>
  <si>
    <t xml:space="preserve">Alle laagste provinciale reeksen (P3H/P4H en P2 dames) worden omgevormd tot recreatieve reeksen met eventuele sub-niveaus. </t>
  </si>
  <si>
    <t>competitiehervorming doorgevoerd</t>
  </si>
  <si>
    <t>09.4.3</t>
  </si>
  <si>
    <t>Aanbod inclusief recreatieve midweekcompetities voor heren (minstens 5 reeksen) en dames (minstens 3 reeksen)</t>
  </si>
  <si>
    <t>5 recreatieve reeksen H + 3 Dames</t>
  </si>
  <si>
    <t>OD9.5</t>
  </si>
  <si>
    <t>09.5.0</t>
  </si>
  <si>
    <t>Tegen 2024 is er een geoptimaliseerd aanbod, inclusief 3x3, van de jeugdcompetities in de verschillende niveaus voor jongens en meisjes van 6 tot 21 jaar, opgebouwd volgens het LTAD-model.</t>
  </si>
  <si>
    <t>09.5.1</t>
  </si>
  <si>
    <t>Circuit tornooien in kaart brengen van U10-U12 tornooien</t>
  </si>
  <si>
    <t>oplijsting gemaakt</t>
  </si>
  <si>
    <t>2022: opstart 3x3 Club Tour</t>
  </si>
  <si>
    <t>09.5.2</t>
  </si>
  <si>
    <t>Concept uitwerken voor U10-U12-tornooien (Niveau 5)</t>
  </si>
  <si>
    <t>concept uitgewerkt</t>
  </si>
  <si>
    <t>09.5.3</t>
  </si>
  <si>
    <t xml:space="preserve">Testcase U10-U12-tornooien </t>
  </si>
  <si>
    <t>09.5.4</t>
  </si>
  <si>
    <t>Concept GGG doortrekken naar U16-U18-U21 voor jongens &amp; meisjes (Niveau 5)</t>
  </si>
  <si>
    <t>Concept GGG voor U16, U18, U21 categorieën J&amp;M</t>
  </si>
  <si>
    <t>oudere jeugdreeksen worden opgenomen in GG berekening, wachten op aanbod niveau 5 voor bredere integratie / Aanbod via 3x3 Club Tour</t>
  </si>
  <si>
    <t>09.5.5</t>
  </si>
  <si>
    <t>Netwerk uitbouwen van freelance-medewerkers voor tornooien.</t>
  </si>
  <si>
    <t>lijst freelancers</t>
  </si>
  <si>
    <t>09.5.6</t>
  </si>
  <si>
    <t>Testfase GGG doorheen het hele seizoen</t>
  </si>
  <si>
    <t>maandelijks 1 tornooi</t>
  </si>
  <si>
    <t>SD10</t>
  </si>
  <si>
    <t>OD10.0</t>
  </si>
  <si>
    <t>10.0.0</t>
  </si>
  <si>
    <t>Een duidelijke structuur die Basketbal Vlaanderen in staat stelt op een efficiënte manier leiding te geven aan het basketbal in Vlaanderen en België</t>
  </si>
  <si>
    <t>OD10.1</t>
  </si>
  <si>
    <t>10.1.0</t>
  </si>
  <si>
    <t>aanpassing van de statuten van de vzw Basketbal Vlaanderen aan het Wetboek van vennootschappen en verenigingen en de principes van een stakeholdersorganisatie en de code Goed Bestuur</t>
  </si>
  <si>
    <t>10.1.1</t>
  </si>
  <si>
    <t>De input van de klankbordgroepen en de respectieve groepen van afgevaardigden over de stakeholdersorganisatie worden afgetoetst met het wettelijk kader en de code Muyters</t>
  </si>
  <si>
    <t>Koen</t>
  </si>
  <si>
    <t>10.1.2</t>
  </si>
  <si>
    <t>De statuten van vzw Basketbal Vlaanderen en de kwestieuze artikelen van het Intern Reglement worden op de eerstvolgende Algemene Vergadering ter stemming voorgelegd</t>
  </si>
  <si>
    <t>statuten voorgelegd</t>
  </si>
  <si>
    <t>Intern Reglement nog uit te werken!</t>
  </si>
  <si>
    <t>10.1.3</t>
  </si>
  <si>
    <t>De representatieve groepen van werkende leden van de Algemene Vergadering, de leden van het Bestuursorgaan, de achterliggende commissies en denkcellen van vzw Basketbal Vlaanderen worden samengesteld conform de nieuwe bepalingen</t>
  </si>
  <si>
    <t>nieuwe samenstelling gepubliceerd</t>
  </si>
  <si>
    <t>OD10.2</t>
  </si>
  <si>
    <t>10.2.0</t>
  </si>
  <si>
    <t>De functies van de interne organen (algemene vergadering, bestuursorgaan, management, departementen en commissies) duidelijk omschrijven, op elkaar afstemmen en functioneren volgens de principes van goed bestuur</t>
  </si>
  <si>
    <t>10.2.1</t>
  </si>
  <si>
    <t>Analyse van de opdrachten, bevoegdheden en verantwoordelijkheden van de verschillende niveaus i.s.m. externe expert</t>
  </si>
  <si>
    <t>delegatiematrix in opmaak i.s.m. Impact Advocaten / gewijzigde statuten &gt; gewijzigde samenstelling BO &amp; AV</t>
  </si>
  <si>
    <t>10.2.2</t>
  </si>
  <si>
    <t>Opmaak en uitrol van een RACI-model met inbouw van checks &amp; balances</t>
  </si>
  <si>
    <t>model uitgerold</t>
  </si>
  <si>
    <t>OD10.3</t>
  </si>
  <si>
    <t>10.3.0</t>
  </si>
  <si>
    <t>Vereenvoudiging van het intern reglement met verdere opsplitsing naar gesegmenteerde competitieboeken en administratieve onderrichtingen voor de clubs</t>
  </si>
  <si>
    <t>10.3.1</t>
  </si>
  <si>
    <t>Analyse van het actuele Intern Reglement</t>
  </si>
  <si>
    <t>10.3.2</t>
  </si>
  <si>
    <t>Bepaling van verschillende segmenten in de competities en annexe hervorming van de competities (seniorniveau)</t>
  </si>
  <si>
    <t>segmenten bepaald</t>
  </si>
  <si>
    <t>10.3.3</t>
  </si>
  <si>
    <t>Opmaak, uitrol &amp; communicatie, evaluatie, bijsturen van competitieboeken</t>
  </si>
  <si>
    <t>competitieboeken gepubliceerd</t>
  </si>
  <si>
    <t>10.3.4</t>
  </si>
  <si>
    <t>Opmaak, uitrol &amp; communicatie, evaluatie, bijsturen van administratieve onderrichtingen</t>
  </si>
  <si>
    <t>administratie gepubliceerd</t>
  </si>
  <si>
    <t>SD11</t>
  </si>
  <si>
    <t>OD11.0</t>
  </si>
  <si>
    <t>11.0.0</t>
  </si>
  <si>
    <t>een management en klantvriendelijk dienstencentrum die de doelstellingen van Basketbal Vlaanderen kunnen omzetten in concrete acties en projecten ten voordele van de clubs</t>
  </si>
  <si>
    <t>OD11.1</t>
  </si>
  <si>
    <t>11.1.0</t>
  </si>
  <si>
    <t>opmaak van een delegatiematrix tussen beleid en operaties</t>
  </si>
  <si>
    <t>11.1.1</t>
  </si>
  <si>
    <t>Afbakening van bevoegdheden en verantwoordelijkheden tussen het beleid en de operationele niveaus</t>
  </si>
  <si>
    <t>delegatiematrix</t>
  </si>
  <si>
    <t>delegatiematrix in opmaak i.s.m. Impact Advocaten</t>
  </si>
  <si>
    <t>11.1.2</t>
  </si>
  <si>
    <t>Uittekening van de rapporterings- en communicatielijnen</t>
  </si>
  <si>
    <t>11.1.3</t>
  </si>
  <si>
    <t>Opstart van dynamische werking met ad hoc werkgroepen en adviesorganen met maximale vertegenwoordiging vanuit de stakeholdersomgeving</t>
  </si>
  <si>
    <t>2022: diverse werkgroepen opgericht i.f.v. voorbereidingen BO &amp; uitwerking projecten</t>
  </si>
  <si>
    <t>OD11.2</t>
  </si>
  <si>
    <t>11.2.0</t>
  </si>
  <si>
    <t>hervorming van het personeelsbeleid met aandacht voor verantwoordingslijnen, kwaliteitscontrole en opleiding in een eigentijdse bedrijfscultuur</t>
  </si>
  <si>
    <t>11.2.1</t>
  </si>
  <si>
    <t>Opmaak van Persoonlijke Ontwikkelingsplannen voor de medewerkers</t>
  </si>
  <si>
    <t>POP per medewerker</t>
  </si>
  <si>
    <t>11.2.2</t>
  </si>
  <si>
    <t>Doorgedreven mogelijkheden voor opleiding en stages</t>
  </si>
  <si>
    <t>11.2.3</t>
  </si>
  <si>
    <t>Toewijzing van projecten aan uitvoerende medewerkers</t>
  </si>
  <si>
    <t>SD12</t>
  </si>
  <si>
    <t>OD12.0</t>
  </si>
  <si>
    <t>12.0.0</t>
  </si>
  <si>
    <t>Basketbal Vlaanderen zorgt voor een gezond financieel beleid van Basketbal Vlaanderen &amp; haar clubs</t>
  </si>
  <si>
    <t>OD12.1</t>
  </si>
  <si>
    <t>12.1.0</t>
  </si>
  <si>
    <t>Basketbal Vlaanderen reikt clubs tools aan dewelke de financiële werking ondersteunen</t>
  </si>
  <si>
    <t>12.1.1</t>
  </si>
  <si>
    <t>ondersteuningstool voor opmaak jaarbudget</t>
  </si>
  <si>
    <t>sjabloon gepubliceerd</t>
  </si>
  <si>
    <t>OD12.2</t>
  </si>
  <si>
    <t>12.2.0</t>
  </si>
  <si>
    <t>Basketbal Vlaanderen maximaliseert de afstemming van de clubbijdrages en clubsubsidies op de doelstellingen uit het beleidsplan</t>
  </si>
  <si>
    <t>12.2.1</t>
  </si>
  <si>
    <t>Subsidies i.f.v. werving nieuwe scheidsrechters</t>
  </si>
  <si>
    <t>SD13</t>
  </si>
  <si>
    <t>OD13.0</t>
  </si>
  <si>
    <t>13.0.0</t>
  </si>
  <si>
    <t>Basketbal Vlaanderen zorgt ervoor dat haar leden medisch en ethisch verantwoord kunnen sporten.</t>
  </si>
  <si>
    <t>OD13.1</t>
  </si>
  <si>
    <t>13.1.0</t>
  </si>
  <si>
    <t>Basketbal Vlaanderen stimuleert clubs en leden om in een veilige en medisch verantwoorde manier basketbal te spelen en organiseren</t>
  </si>
  <si>
    <t>13.1.1</t>
  </si>
  <si>
    <t>Hervorming Medische Commissie</t>
  </si>
  <si>
    <t>Medische commissie min. 5 personen</t>
  </si>
  <si>
    <t>Nieuwe samenstelling medische commissie.</t>
  </si>
  <si>
    <t>13.1.2</t>
  </si>
  <si>
    <t>Promotie &amp; update BodyCheck+</t>
  </si>
  <si>
    <t>Blogbericht + newsletter</t>
  </si>
  <si>
    <t>Interview Beau De Maesschalk - Youtube</t>
  </si>
  <si>
    <t>13.1.3</t>
  </si>
  <si>
    <t>Analyse verplichting Sportmedisch onderzoek voor sportende leden in alle leeftijdscategorieën</t>
  </si>
  <si>
    <t>13.1.4</t>
  </si>
  <si>
    <t>Leeftijdscategorieën en uitzonderingen worden jaarlijks bepaald</t>
  </si>
  <si>
    <t>leeftijdscategorieën gepubliceerd</t>
  </si>
  <si>
    <t>13.1.5</t>
  </si>
  <si>
    <t>Dataverzameling sportmedische gevallen i.s.m. verzekeraar</t>
  </si>
  <si>
    <t>gegevens beschikbaar</t>
  </si>
  <si>
    <t>Nancy</t>
  </si>
  <si>
    <t>13.1.6</t>
  </si>
  <si>
    <t>Jaarlijkse evaluatie Gezond Sporten-beleid</t>
  </si>
  <si>
    <t>evaluatie gebeurd</t>
  </si>
  <si>
    <t>OD13.2</t>
  </si>
  <si>
    <t>13.2.0</t>
  </si>
  <si>
    <t>Basketbal Vlaanderen zorgt voor een veilige cultuur en stimuleert clubs om aandacht te besteden aan ethisch verantwoord sporten.</t>
  </si>
  <si>
    <t>13.2.1</t>
  </si>
  <si>
    <t>Finetunen activiteiten Ethische Commissie</t>
  </si>
  <si>
    <t>takenlijst uitgeschreven</t>
  </si>
  <si>
    <t>13.2.10</t>
  </si>
  <si>
    <t>Integratie medisch &amp; ethisch verantwoord sporten in Initiatorcursus</t>
  </si>
  <si>
    <t>Integratie in Initiatorcursus</t>
  </si>
  <si>
    <t>13.2.2</t>
  </si>
  <si>
    <t>Aanstelling 2e API Basketbal Vlaanderen</t>
  </si>
  <si>
    <t xml:space="preserve">2e API </t>
  </si>
  <si>
    <t xml:space="preserve">2022: ontslag Kurt Coppens &gt; API's via VSF? </t>
  </si>
  <si>
    <t>13.2.3</t>
  </si>
  <si>
    <t>Verplichting 1 vertrouwenspersoon per basketbalclub</t>
  </si>
  <si>
    <t>publicatie alle API's</t>
  </si>
  <si>
    <t>13.2.4</t>
  </si>
  <si>
    <t>Draaiboek ‘API in jouw basketbalclub’ verspreid naar alle API’s</t>
  </si>
  <si>
    <t>Draaiboek gepubliceerd</t>
  </si>
  <si>
    <t>Ontwikkeling webpagina + online opleiding.</t>
  </si>
  <si>
    <t>13.2.5</t>
  </si>
  <si>
    <t>Jaarlijkse opleiding/bijscholing (club)API organiseren/promoten in samenwerking met ICES</t>
  </si>
  <si>
    <t>1 bijscholing/jaar</t>
  </si>
  <si>
    <t>Sport met grenzen opleiding + aan de slag als club-vertrouwenspersoon.</t>
  </si>
  <si>
    <t>700 (excl. BTW)</t>
  </si>
  <si>
    <t>13.2.6</t>
  </si>
  <si>
    <t>Promotie gedragscodes</t>
  </si>
  <si>
    <t>Opgenomen in nieuwsbrief + Aparte pagina's op website</t>
  </si>
  <si>
    <t>13.2.7</t>
  </si>
  <si>
    <t>Tuchtrechterlijk systeem grensoverschrijdend gedrag implementeren in Intern Reglement</t>
  </si>
  <si>
    <t>integratie in Intern Reglement</t>
  </si>
  <si>
    <t>13.2.8</t>
  </si>
  <si>
    <t>Publicatie good practices &amp; themagebonden opiniestukken</t>
  </si>
  <si>
    <t>min. 3 blogs/jaar</t>
  </si>
  <si>
    <t>13.2.9</t>
  </si>
  <si>
    <t>Inspelen op ethische thema’s, tools &amp; projecten door Sport Vlaanderen en ICES (vb. Time-out tegen pesten)</t>
  </si>
  <si>
    <t>feb</t>
  </si>
  <si>
    <t>#blijfsporten met Julie Vanloo
Fotowedstrijd Stip-it tegen Pesten
Campagne: vergok je sportplezier niet! - charter ondertekend</t>
  </si>
  <si>
    <t>SD14</t>
  </si>
  <si>
    <t>OD14.0</t>
  </si>
  <si>
    <t>14.0.0</t>
  </si>
  <si>
    <t>Tegen 2024 is er een actieve 3x3 gemeenschap in Vlaanderen waar zowel leden van de federatie als niet leden de mogelijkheid hebben 3x3 basketbal te spelen.</t>
  </si>
  <si>
    <t>OD14.1</t>
  </si>
  <si>
    <t>14.1.0</t>
  </si>
  <si>
    <t>Tegen 2024 is er een 3x3 competitie voor clubs gedurende verschillende maanden die complementair is met de 5x5 competities</t>
  </si>
  <si>
    <t>14.1.1</t>
  </si>
  <si>
    <t>Onderzoek: wanneer 3x3 organiseren/integreren in de competitiekalender?</t>
  </si>
  <si>
    <t>14.1.2</t>
  </si>
  <si>
    <t>Uitdenken van beste format voor competitie</t>
  </si>
  <si>
    <t>format uitgewerkt</t>
  </si>
  <si>
    <t>14.1.3</t>
  </si>
  <si>
    <t>Integreren van 3x3 competitie in de kalender</t>
  </si>
  <si>
    <t>750 spelers die deelnemen aan 3x3</t>
  </si>
  <si>
    <t>GGG &amp; 3x3 Club Tour zijn eerste proefprojecten</t>
  </si>
  <si>
    <t>14.1.4</t>
  </si>
  <si>
    <t>Ploegen ondersteunen die (semi) professioneel 3x3 willen beoefenen via logistieke, financiële,… steun</t>
  </si>
  <si>
    <t>onvoldoende budget</t>
  </si>
  <si>
    <t>OD14.2</t>
  </si>
  <si>
    <t>14.2.0</t>
  </si>
  <si>
    <t>Tegen 2024 heeft Basketbal Vlaanderen een platform ontwikkeld waarin alle basketpleintjes in Vlaanderen zijn opgenomen en waar spelers interactie met elkaar hebben.</t>
  </si>
  <si>
    <t>14.2.1</t>
  </si>
  <si>
    <t>Mogelijkheden onderzoeken voor opzetten van platform</t>
  </si>
  <si>
    <t>oplijsting bestaande alternatieven</t>
  </si>
  <si>
    <t>Samenwerking Sportunity</t>
  </si>
  <si>
    <t>14.2.2.</t>
  </si>
  <si>
    <t>Platform ontwikkelen</t>
  </si>
  <si>
    <t xml:space="preserve">platform online beschikbaar  </t>
  </si>
  <si>
    <t>verdere ontwikkeling noodzakelijk</t>
  </si>
  <si>
    <t>14.2.3</t>
  </si>
  <si>
    <t>Platform verspreiden via nodige kanalen</t>
  </si>
  <si>
    <t>promotie gemaakt</t>
  </si>
  <si>
    <t>HOOPS app promovideo</t>
  </si>
  <si>
    <t>SD15</t>
  </si>
  <si>
    <t>OD15.0</t>
  </si>
  <si>
    <t>15.0.0</t>
  </si>
  <si>
    <t>Tegen 2024 is er een geoptimaliseerd en transparant subsidiesysteem ter ondersteuning van jeugdsport ongeacht de grootte van de club</t>
  </si>
  <si>
    <t>OD15.1</t>
  </si>
  <si>
    <t>15.1.0</t>
  </si>
  <si>
    <t>Tegen 2024 is Give en Go een apart platform geïntegreerd binnen het online aanbod van Basketbal Vlaanderen ter bevordering van de communicatie en transparantie tussen federatie en clubs.</t>
  </si>
  <si>
    <t>15.1.1</t>
  </si>
  <si>
    <t>Analyse van feedback door clubs</t>
  </si>
  <si>
    <t>15.1.2</t>
  </si>
  <si>
    <t>Optimaliseren van scoresysteem ‘give en go’</t>
  </si>
  <si>
    <t>geen klachten van kleinere clubs i.v.m. toegekende punten</t>
  </si>
  <si>
    <t>2022: zie voorstel vernieuwing BF Jeugdsport</t>
  </si>
  <si>
    <t>15.1.3</t>
  </si>
  <si>
    <t>Verbeteren van de online tool waarin clubs hun subsidiedossier verwerken</t>
  </si>
  <si>
    <t>2021: Verkennende gesprekken met Twizzit i.f.v. integratie
2022: samenwerking Fros (BF Rationalisatie) voor ontwikkeling tool</t>
  </si>
  <si>
    <t>15.1.4</t>
  </si>
  <si>
    <t>Integreren van Give en Go in het grotere digitale plaatje</t>
  </si>
  <si>
    <t>integratie in clubaccount</t>
  </si>
  <si>
    <t>Hervorming Give &amp; Go in 2022 &amp; ontwikkeling clubspiegel</t>
  </si>
  <si>
    <t>Overige werking</t>
  </si>
  <si>
    <t>Overhead Personeel</t>
  </si>
  <si>
    <t>Overhead Infrastructuur</t>
  </si>
  <si>
    <t>Promo &amp; Events</t>
  </si>
  <si>
    <t>Opleiding &amp; Bijscholing</t>
  </si>
  <si>
    <t>Overhead Interne Organen</t>
  </si>
  <si>
    <t>Overhead Administratie</t>
  </si>
  <si>
    <t>Overhead Juridische Organen</t>
  </si>
  <si>
    <t>Financieel Beheer</t>
  </si>
  <si>
    <t>Overhead Clubbijdragen/Ledenbijdragen/Ledenverzekering</t>
  </si>
  <si>
    <t>Subsidies &amp; Sponsoring</t>
  </si>
  <si>
    <t>01000</t>
  </si>
  <si>
    <t>02101</t>
  </si>
  <si>
    <t>02102</t>
  </si>
  <si>
    <t>02103</t>
  </si>
  <si>
    <t>02201</t>
  </si>
  <si>
    <t>02202</t>
  </si>
  <si>
    <t>02203</t>
  </si>
  <si>
    <t>02204</t>
  </si>
  <si>
    <t>02205</t>
  </si>
  <si>
    <t>02206</t>
  </si>
  <si>
    <t>02207</t>
  </si>
  <si>
    <t>02208</t>
  </si>
  <si>
    <t>02301</t>
  </si>
  <si>
    <t>02302</t>
  </si>
  <si>
    <t>02303</t>
  </si>
  <si>
    <t>02304</t>
  </si>
  <si>
    <t>02305</t>
  </si>
  <si>
    <t>02401</t>
  </si>
  <si>
    <t>02402</t>
  </si>
  <si>
    <t>02403</t>
  </si>
  <si>
    <t>02404</t>
  </si>
  <si>
    <t>03101</t>
  </si>
  <si>
    <t>03102</t>
  </si>
  <si>
    <t>03103</t>
  </si>
  <si>
    <t>03104</t>
  </si>
  <si>
    <t>03201</t>
  </si>
  <si>
    <t>03202</t>
  </si>
  <si>
    <t>03301</t>
  </si>
  <si>
    <t>03302</t>
  </si>
  <si>
    <t>03401</t>
  </si>
  <si>
    <t>Verdere ontwikkeling en promotie kind-ouder module ifv Multi SkillZ for Basket @ Home en lessenreeks Multi SkillZ for Basket Family in de club</t>
  </si>
  <si>
    <t>03402</t>
  </si>
  <si>
    <t>Jaarlijkse opvolging onderhoud, updates (nieuwe oefenstof), toegang platform en app</t>
  </si>
  <si>
    <t>03403</t>
  </si>
  <si>
    <t>03404</t>
  </si>
  <si>
    <t>03405</t>
  </si>
  <si>
    <t>04101</t>
  </si>
  <si>
    <t>04102</t>
  </si>
  <si>
    <t>04103</t>
  </si>
  <si>
    <t>04201</t>
  </si>
  <si>
    <t>04202</t>
  </si>
  <si>
    <t>04203</t>
  </si>
  <si>
    <t>04204</t>
  </si>
  <si>
    <t>05101</t>
  </si>
  <si>
    <t>05102</t>
  </si>
  <si>
    <t>05103</t>
  </si>
  <si>
    <t>05104</t>
  </si>
  <si>
    <t>05105</t>
  </si>
  <si>
    <t>05106</t>
  </si>
  <si>
    <t>05201</t>
  </si>
  <si>
    <t>05202</t>
  </si>
  <si>
    <t>05203</t>
  </si>
  <si>
    <t>05204</t>
  </si>
  <si>
    <t>05205</t>
  </si>
  <si>
    <t>05206</t>
  </si>
  <si>
    <t>05207</t>
  </si>
  <si>
    <t>05301</t>
  </si>
  <si>
    <t>05302</t>
  </si>
  <si>
    <t>05401</t>
  </si>
  <si>
    <t>05402</t>
  </si>
  <si>
    <t>05403</t>
  </si>
  <si>
    <t>05404</t>
  </si>
  <si>
    <t>05501</t>
  </si>
  <si>
    <t>05502</t>
  </si>
  <si>
    <t>05503</t>
  </si>
  <si>
    <t>05504</t>
  </si>
  <si>
    <t>05505</t>
  </si>
  <si>
    <t>05601</t>
  </si>
  <si>
    <t>05602</t>
  </si>
  <si>
    <t>05603</t>
  </si>
  <si>
    <t>05604</t>
  </si>
  <si>
    <t>05605</t>
  </si>
  <si>
    <t>05606</t>
  </si>
  <si>
    <t>05607</t>
  </si>
  <si>
    <t>05608</t>
  </si>
  <si>
    <t>05609</t>
  </si>
  <si>
    <t>06101</t>
  </si>
  <si>
    <t>06102</t>
  </si>
  <si>
    <t>06103</t>
  </si>
  <si>
    <t>06104</t>
  </si>
  <si>
    <t>06201</t>
  </si>
  <si>
    <t>06202</t>
  </si>
  <si>
    <t>06203</t>
  </si>
  <si>
    <t>06204</t>
  </si>
  <si>
    <t>06205</t>
  </si>
  <si>
    <t>06206</t>
  </si>
  <si>
    <t>07101</t>
  </si>
  <si>
    <t>07102</t>
  </si>
  <si>
    <t>07201</t>
  </si>
  <si>
    <t>07202</t>
  </si>
  <si>
    <t>07203</t>
  </si>
  <si>
    <t>07301</t>
  </si>
  <si>
    <t>07302</t>
  </si>
  <si>
    <t>07303</t>
  </si>
  <si>
    <t>07304</t>
  </si>
  <si>
    <t>07401</t>
  </si>
  <si>
    <t>07402</t>
  </si>
  <si>
    <t>07403</t>
  </si>
  <si>
    <t>07404</t>
  </si>
  <si>
    <t>Tips &amp; tricks: hoe kunnen ouders/gezinnen betrokken worden in bestaande concepten en events? (sensibilisering) (gebruik maken van MSFB individuele oefenstof)</t>
  </si>
  <si>
    <t>08101</t>
  </si>
  <si>
    <t>08102</t>
  </si>
  <si>
    <t>08103</t>
  </si>
  <si>
    <t>08201</t>
  </si>
  <si>
    <t>08202</t>
  </si>
  <si>
    <t>08203</t>
  </si>
  <si>
    <t>08204</t>
  </si>
  <si>
    <t>08301</t>
  </si>
  <si>
    <t>08302</t>
  </si>
  <si>
    <t>08303</t>
  </si>
  <si>
    <t>08304</t>
  </si>
  <si>
    <t>08305</t>
  </si>
  <si>
    <t>08306</t>
  </si>
  <si>
    <t>08401</t>
  </si>
  <si>
    <t>08402</t>
  </si>
  <si>
    <t>08403</t>
  </si>
  <si>
    <t>08404</t>
  </si>
  <si>
    <t>08405</t>
  </si>
  <si>
    <t>08406</t>
  </si>
  <si>
    <t>08501</t>
  </si>
  <si>
    <t>Promotiemateriaal verder uitbreiden voor gebruik op G-sport events en activiteiten clubs: pop-up banners, gedrukte flyer, digitale promotie</t>
  </si>
  <si>
    <t>08502</t>
  </si>
  <si>
    <t>08503</t>
  </si>
  <si>
    <t>08504</t>
  </si>
  <si>
    <t>08505</t>
  </si>
  <si>
    <t>08506</t>
  </si>
  <si>
    <t>08507</t>
  </si>
  <si>
    <t>09101</t>
  </si>
  <si>
    <t>+</t>
  </si>
  <si>
    <t>09102</t>
  </si>
  <si>
    <t>09201</t>
  </si>
  <si>
    <t>09202</t>
  </si>
  <si>
    <t>09301</t>
  </si>
  <si>
    <t>09302</t>
  </si>
  <si>
    <t>09401</t>
  </si>
  <si>
    <t>09402</t>
  </si>
  <si>
    <t>09403</t>
  </si>
  <si>
    <t>09501</t>
  </si>
  <si>
    <t>09502</t>
  </si>
  <si>
    <t>09503</t>
  </si>
  <si>
    <t>09504</t>
  </si>
  <si>
    <t>09505</t>
  </si>
  <si>
    <t>09506</t>
  </si>
  <si>
    <t>12201</t>
  </si>
  <si>
    <t>0D13.1</t>
  </si>
  <si>
    <t>0D13.2</t>
  </si>
  <si>
    <t>13.2</t>
  </si>
  <si>
    <t>14.1</t>
  </si>
  <si>
    <t>14.2.4</t>
  </si>
  <si>
    <t>14.2</t>
  </si>
  <si>
    <t>15.1</t>
  </si>
  <si>
    <t>TOTAAL</t>
  </si>
  <si>
    <t>apr</t>
  </si>
  <si>
    <t>Dorien</t>
  </si>
  <si>
    <t>Ruth</t>
  </si>
  <si>
    <t>Aantal acties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</si>
</sst>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font>
      <sz val="11"/>
      <color theme="1"/>
      <name val="Calibri"/>
      <family val="2"/>
      <scheme val="minor"/>
    </font>
    <font>
      <sz val="10"/>
      <color theme="1"/>
      <name val="Calibri"/>
      <family val="2"/>
      <scheme val="minor"/>
    </font>
    <font>
      <b/>
      <sz val="10"/>
      <color theme="1"/>
      <name val="Calibri"/>
      <family val="2"/>
      <scheme val="minor"/>
    </font>
    <font>
      <sz val="11"/>
      <color theme="1"/>
      <name val="Calibri"/>
      <family val="2"/>
    </font>
    <font>
      <u/>
      <sz val="11"/>
      <color theme="10"/>
      <name val="Calibri"/>
      <family val="2"/>
      <scheme val="minor"/>
    </font>
    <font>
      <sz val="8"/>
      <name val="Calibri"/>
      <family val="2"/>
      <scheme val="minor"/>
    </font>
    <font>
      <sz val="11"/>
      <color rgb="FF000000"/>
      <name val="Calibri"/>
      <family val="2"/>
      <scheme val="minor"/>
    </font>
    <font>
      <sz val="10"/>
      <color rgb="FF000000"/>
      <name val="Calibri"/>
      <charset val="1"/>
    </font>
  </fonts>
  <fills count="14">
    <fill>
      <patternFill patternType="none"/>
    </fill>
    <fill>
      <patternFill patternType="gray125"/>
    </fill>
    <fill>
      <patternFill patternType="solid">
        <fgColor rgb="FFF2F2F2"/>
        <bgColor indexed="64"/>
      </patternFill>
    </fill>
    <fill>
      <patternFill patternType="solid">
        <fgColor rgb="FFBFBFB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s>
  <cellStyleXfs count="2">
    <xf numFmtId="0" fontId="0" fillId="0" borderId="0"/>
    <xf numFmtId="0" fontId="4" fillId="0" borderId="0" applyNumberFormat="0" applyFill="0" applyBorder="0" applyAlignment="0" applyProtection="0"/>
  </cellStyleXfs>
  <cellXfs count="98">
    <xf numFmtId="0" fontId="0" fillId="0" borderId="0" xfId="0"/>
    <xf numFmtId="0" fontId="1" fillId="2" borderId="2" xfId="0" applyFont="1" applyFill="1" applyBorder="1"/>
    <xf numFmtId="0" fontId="1" fillId="2" borderId="3" xfId="0" applyFont="1" applyFill="1" applyBorder="1"/>
    <xf numFmtId="0" fontId="1" fillId="2" borderId="3" xfId="0" applyFont="1" applyFill="1" applyBorder="1" applyAlignment="1">
      <alignment wrapText="1"/>
    </xf>
    <xf numFmtId="0" fontId="1" fillId="0" borderId="0" xfId="0" applyFont="1"/>
    <xf numFmtId="0" fontId="2" fillId="2" borderId="4" xfId="0" applyFont="1" applyFill="1" applyBorder="1"/>
    <xf numFmtId="0" fontId="2" fillId="2" borderId="5" xfId="0" applyFont="1" applyFill="1" applyBorder="1"/>
    <xf numFmtId="0" fontId="2" fillId="2" borderId="5" xfId="0" applyFont="1" applyFill="1" applyBorder="1" applyAlignment="1">
      <alignment wrapText="1"/>
    </xf>
    <xf numFmtId="0" fontId="2" fillId="0" borderId="0" xfId="0" applyFont="1"/>
    <xf numFmtId="0" fontId="1" fillId="0" borderId="0" xfId="0" applyFont="1" applyAlignment="1">
      <alignment wrapText="1"/>
    </xf>
    <xf numFmtId="0" fontId="2" fillId="4" borderId="5" xfId="0" applyFont="1" applyFill="1" applyBorder="1"/>
    <xf numFmtId="0" fontId="1" fillId="4" borderId="0" xfId="0" applyFont="1" applyFill="1"/>
    <xf numFmtId="0" fontId="2" fillId="5" borderId="5" xfId="0" applyFont="1" applyFill="1" applyBorder="1"/>
    <xf numFmtId="0" fontId="2" fillId="0" borderId="3" xfId="0" applyFont="1" applyBorder="1"/>
    <xf numFmtId="0" fontId="2" fillId="0" borderId="5" xfId="0" applyFont="1" applyBorder="1"/>
    <xf numFmtId="0" fontId="2" fillId="6" borderId="5" xfId="0" applyFont="1" applyFill="1" applyBorder="1"/>
    <xf numFmtId="0" fontId="1" fillId="6" borderId="0" xfId="0" applyFont="1" applyFill="1"/>
    <xf numFmtId="0" fontId="1" fillId="7" borderId="0" xfId="0" applyFont="1" applyFill="1"/>
    <xf numFmtId="0" fontId="2" fillId="7" borderId="13" xfId="0" applyFont="1" applyFill="1" applyBorder="1"/>
    <xf numFmtId="0" fontId="3" fillId="0" borderId="0" xfId="0" applyFont="1" applyAlignment="1">
      <alignment horizontal="center"/>
    </xf>
    <xf numFmtId="0" fontId="0" fillId="8" borderId="0" xfId="0" applyFill="1" applyAlignment="1">
      <alignment horizontal="center"/>
    </xf>
    <xf numFmtId="0" fontId="0" fillId="0" borderId="0" xfId="0" applyAlignment="1">
      <alignment horizontal="center"/>
    </xf>
    <xf numFmtId="0" fontId="0" fillId="9" borderId="0" xfId="0" applyFill="1" applyAlignment="1">
      <alignment horizontal="center"/>
    </xf>
    <xf numFmtId="0" fontId="0" fillId="10" borderId="0" xfId="0" applyFill="1" applyAlignment="1">
      <alignment horizontal="center"/>
    </xf>
    <xf numFmtId="0" fontId="0" fillId="11" borderId="0" xfId="0" applyFill="1" applyAlignment="1">
      <alignment horizontal="center"/>
    </xf>
    <xf numFmtId="0" fontId="0" fillId="12" borderId="0" xfId="0" applyFill="1" applyAlignment="1">
      <alignment horizontal="center"/>
    </xf>
    <xf numFmtId="0" fontId="1" fillId="3" borderId="6" xfId="0" applyFont="1" applyFill="1" applyBorder="1" applyAlignment="1">
      <alignment horizontal="left" vertical="center"/>
    </xf>
    <xf numFmtId="0" fontId="1" fillId="3" borderId="6" xfId="0" applyFont="1" applyFill="1" applyBorder="1" applyAlignment="1">
      <alignment horizontal="left" vertical="center" wrapText="1"/>
    </xf>
    <xf numFmtId="0" fontId="1" fillId="0" borderId="6" xfId="0" applyFont="1" applyBorder="1" applyAlignment="1">
      <alignment horizontal="left" vertical="center"/>
    </xf>
    <xf numFmtId="0" fontId="1" fillId="4" borderId="6" xfId="0" applyFont="1" applyFill="1" applyBorder="1" applyAlignment="1">
      <alignment horizontal="left" vertical="center"/>
    </xf>
    <xf numFmtId="0" fontId="1" fillId="0" borderId="0" xfId="0" applyFont="1" applyAlignment="1">
      <alignment horizontal="left" vertical="center"/>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1" fillId="4" borderId="1"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0" xfId="0" applyFont="1" applyFill="1" applyAlignment="1">
      <alignment horizontal="left" vertical="center" wrapText="1"/>
    </xf>
    <xf numFmtId="0" fontId="1" fillId="0" borderId="1" xfId="0" quotePrefix="1" applyFont="1" applyBorder="1" applyAlignment="1">
      <alignment horizontal="left" vertical="center"/>
    </xf>
    <xf numFmtId="0" fontId="1" fillId="0" borderId="6" xfId="0" quotePrefix="1" applyFont="1" applyBorder="1" applyAlignment="1">
      <alignment horizontal="left" vertical="center"/>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4" borderId="13" xfId="0" applyFont="1" applyFill="1" applyBorder="1" applyAlignment="1">
      <alignment horizontal="left" vertical="center"/>
    </xf>
    <xf numFmtId="0" fontId="1" fillId="0" borderId="10" xfId="0" applyFont="1" applyBorder="1" applyAlignment="1">
      <alignment horizontal="left" vertical="center"/>
    </xf>
    <xf numFmtId="0" fontId="1" fillId="4" borderId="10" xfId="0" applyFont="1" applyFill="1" applyBorder="1" applyAlignment="1">
      <alignment horizontal="left" vertical="center"/>
    </xf>
    <xf numFmtId="0" fontId="1" fillId="0" borderId="10" xfId="0" applyFont="1" applyBorder="1"/>
    <xf numFmtId="164" fontId="1" fillId="6" borderId="6" xfId="0" applyNumberFormat="1" applyFont="1" applyFill="1" applyBorder="1" applyAlignment="1">
      <alignment horizontal="left" vertical="center"/>
    </xf>
    <xf numFmtId="164" fontId="1" fillId="6" borderId="11" xfId="0" applyNumberFormat="1" applyFont="1" applyFill="1" applyBorder="1" applyAlignment="1">
      <alignment horizontal="left" vertical="center"/>
    </xf>
    <xf numFmtId="164" fontId="1" fillId="7" borderId="10" xfId="0" applyNumberFormat="1" applyFont="1" applyFill="1" applyBorder="1" applyAlignment="1">
      <alignment horizontal="left" vertical="center"/>
    </xf>
    <xf numFmtId="164" fontId="1" fillId="6" borderId="1" xfId="0" applyNumberFormat="1" applyFont="1" applyFill="1" applyBorder="1" applyAlignment="1">
      <alignment horizontal="left" vertical="center"/>
    </xf>
    <xf numFmtId="164" fontId="1" fillId="6" borderId="12" xfId="0" applyNumberFormat="1" applyFont="1" applyFill="1" applyBorder="1" applyAlignment="1">
      <alignment horizontal="left" vertical="center"/>
    </xf>
    <xf numFmtId="164" fontId="1" fillId="6" borderId="13" xfId="0" applyNumberFormat="1" applyFont="1" applyFill="1" applyBorder="1" applyAlignment="1">
      <alignment horizontal="left" vertical="center"/>
    </xf>
    <xf numFmtId="164" fontId="1" fillId="6" borderId="17" xfId="0" applyNumberFormat="1" applyFont="1" applyFill="1" applyBorder="1" applyAlignment="1">
      <alignment horizontal="left" vertical="center"/>
    </xf>
    <xf numFmtId="164" fontId="1" fillId="7" borderId="18" xfId="0" applyNumberFormat="1" applyFont="1" applyFill="1" applyBorder="1" applyAlignment="1">
      <alignment horizontal="left" vertical="center"/>
    </xf>
    <xf numFmtId="164" fontId="1" fillId="6" borderId="10" xfId="0" applyNumberFormat="1" applyFont="1" applyFill="1" applyBorder="1" applyAlignment="1">
      <alignment horizontal="left" vertical="center"/>
    </xf>
    <xf numFmtId="164" fontId="1" fillId="6" borderId="10" xfId="0" applyNumberFormat="1" applyFont="1" applyFill="1" applyBorder="1"/>
    <xf numFmtId="164" fontId="1" fillId="7" borderId="10" xfId="0" applyNumberFormat="1" applyFont="1" applyFill="1" applyBorder="1"/>
    <xf numFmtId="0" fontId="1" fillId="2" borderId="3" xfId="0" applyFont="1" applyFill="1" applyBorder="1" applyAlignment="1">
      <alignment horizontal="left"/>
    </xf>
    <xf numFmtId="0" fontId="2" fillId="2" borderId="5" xfId="0" applyFont="1" applyFill="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vertical="center" wrapText="1"/>
    </xf>
    <xf numFmtId="0" fontId="1" fillId="0" borderId="10" xfId="0" applyFont="1" applyBorder="1" applyAlignment="1">
      <alignment horizontal="right"/>
    </xf>
    <xf numFmtId="0" fontId="2" fillId="6" borderId="5" xfId="0" applyFont="1" applyFill="1" applyBorder="1" applyAlignment="1">
      <alignment horizontal="right"/>
    </xf>
    <xf numFmtId="164" fontId="1" fillId="6" borderId="6" xfId="0" applyNumberFormat="1" applyFont="1" applyFill="1" applyBorder="1" applyAlignment="1">
      <alignment horizontal="right" vertical="center"/>
    </xf>
    <xf numFmtId="164" fontId="1" fillId="6" borderId="1" xfId="0" applyNumberFormat="1" applyFont="1" applyFill="1" applyBorder="1" applyAlignment="1">
      <alignment horizontal="right" vertical="center"/>
    </xf>
    <xf numFmtId="164" fontId="1" fillId="6" borderId="13" xfId="0" applyNumberFormat="1" applyFont="1" applyFill="1" applyBorder="1" applyAlignment="1">
      <alignment horizontal="right" vertical="center"/>
    </xf>
    <xf numFmtId="164" fontId="1" fillId="6" borderId="10" xfId="0" applyNumberFormat="1" applyFont="1" applyFill="1" applyBorder="1" applyAlignment="1">
      <alignment horizontal="right" vertical="center"/>
    </xf>
    <xf numFmtId="164" fontId="1" fillId="6" borderId="10" xfId="0" applyNumberFormat="1" applyFont="1" applyFill="1" applyBorder="1" applyAlignment="1">
      <alignment horizontal="right"/>
    </xf>
    <xf numFmtId="0" fontId="1" fillId="6" borderId="0" xfId="0" applyFont="1" applyFill="1" applyAlignment="1">
      <alignment horizontal="right"/>
    </xf>
    <xf numFmtId="0" fontId="1" fillId="9" borderId="10" xfId="0" applyFont="1" applyFill="1" applyBorder="1" applyAlignment="1">
      <alignment horizontal="left"/>
    </xf>
    <xf numFmtId="0" fontId="2" fillId="13" borderId="19" xfId="0" applyFont="1" applyFill="1" applyBorder="1" applyAlignment="1">
      <alignment horizontal="center" wrapText="1"/>
    </xf>
    <xf numFmtId="0" fontId="2" fillId="13" borderId="5" xfId="0" applyFont="1" applyFill="1" applyBorder="1" applyAlignment="1">
      <alignment wrapText="1"/>
    </xf>
    <xf numFmtId="0" fontId="1" fillId="13" borderId="6"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13" xfId="0" applyFont="1" applyFill="1" applyBorder="1" applyAlignment="1">
      <alignment horizontal="left" vertical="center" wrapText="1"/>
    </xf>
    <xf numFmtId="0" fontId="1" fillId="13" borderId="10" xfId="0" applyFont="1" applyFill="1" applyBorder="1" applyAlignment="1">
      <alignment horizontal="left" vertical="center" wrapText="1"/>
    </xf>
    <xf numFmtId="0" fontId="1" fillId="13" borderId="10" xfId="0" applyFont="1" applyFill="1" applyBorder="1" applyAlignment="1">
      <alignment wrapText="1"/>
    </xf>
    <xf numFmtId="0" fontId="1" fillId="13" borderId="0" xfId="0" applyFont="1" applyFill="1" applyAlignment="1">
      <alignment wrapText="1"/>
    </xf>
    <xf numFmtId="0" fontId="4" fillId="13" borderId="1" xfId="1" applyFill="1" applyBorder="1" applyAlignment="1">
      <alignment horizontal="left" vertical="center" wrapText="1"/>
    </xf>
    <xf numFmtId="0" fontId="1" fillId="0" borderId="6" xfId="0" applyFont="1" applyBorder="1" applyAlignment="1">
      <alignment horizontal="left" vertical="center" wrapText="1"/>
    </xf>
    <xf numFmtId="0" fontId="6" fillId="0" borderId="1" xfId="1" applyFont="1" applyBorder="1" applyAlignment="1">
      <alignment horizontal="left" vertical="center" wrapText="1"/>
    </xf>
    <xf numFmtId="0" fontId="1" fillId="13" borderId="0" xfId="0" applyFont="1" applyFill="1" applyAlignment="1">
      <alignment horizontal="left" vertical="center" wrapText="1"/>
    </xf>
    <xf numFmtId="0" fontId="7" fillId="0" borderId="0" xfId="0" applyFont="1" applyAlignment="1">
      <alignment horizontal="left" vertical="center"/>
    </xf>
    <xf numFmtId="0" fontId="4" fillId="2" borderId="1" xfId="1" applyFill="1" applyBorder="1"/>
    <xf numFmtId="0" fontId="1" fillId="0" borderId="0" xfId="0" applyFont="1" applyAlignment="1">
      <alignment horizontal="left" vertical="center" wrapText="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6" borderId="7" xfId="0" applyFont="1" applyFill="1" applyBorder="1" applyAlignment="1">
      <alignment horizont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7" borderId="7" xfId="0" applyFont="1" applyFill="1" applyBorder="1" applyAlignment="1">
      <alignment horizontal="center"/>
    </xf>
    <xf numFmtId="0" fontId="2" fillId="7" borderId="8" xfId="0" applyFont="1" applyFill="1" applyBorder="1" applyAlignment="1">
      <alignment horizontal="center"/>
    </xf>
  </cellXfs>
  <cellStyles count="2">
    <cellStyle name="Hyperlink" xfId="1" builtinId="8"/>
    <cellStyle name="Standaard" xfId="0" builtinId="0"/>
  </cellStyles>
  <dxfs count="1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8" tint="-0.499984740745262"/>
      </font>
      <fill>
        <patternFill>
          <bgColor theme="8"/>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8" tint="-0.499984740745262"/>
      </font>
      <fill>
        <patternFill>
          <bgColor theme="8"/>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theme="8" tint="-0.499984740745262"/>
      </font>
      <fill>
        <patternFill>
          <bgColor theme="8"/>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sketbal.vlaanderen/nieuws/detail/feedbackformulier-ik-word-basketter-promocampagne" TargetMode="External"/><Relationship Id="rId2" Type="http://schemas.openxmlformats.org/officeDocument/2006/relationships/hyperlink" Target="https://www.basketbal.vlaanderen/nieuws/ook-het-nieuwe-peanutsseizoen-gaat-van-start" TargetMode="External"/><Relationship Id="rId1" Type="http://schemas.openxmlformats.org/officeDocument/2006/relationships/hyperlink" Target="https://vlaamsebasketballiga-my.sharepoint.com/:b:/g/personal/benjamin_basketbal_vlaanderen/EYmlaZ-lwH9EkNv4eQ5DmbwBLMW1bngTZvxtP515IAbTxw?e=rauirA" TargetMode="External"/><Relationship Id="rId4" Type="http://schemas.openxmlformats.org/officeDocument/2006/relationships/hyperlink" Target="https://www.basketbal.vlaanderen/nieuws/detail/feedbackformulier-ik-word-basketter-promocampag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9914-1D88-4499-BCF5-8CE58A0410C1}">
  <sheetPr filterMode="1"/>
  <dimension ref="A1:AF253"/>
  <sheetViews>
    <sheetView tabSelected="1" zoomScale="80" zoomScaleNormal="80" workbookViewId="0">
      <pane ySplit="2" topLeftCell="A41" activePane="bottomLeft" state="frozen"/>
      <selection pane="bottomLeft" activeCell="D43" sqref="D43"/>
    </sheetView>
  </sheetViews>
  <sheetFormatPr defaultColWidth="9.140625" defaultRowHeight="12.75" outlineLevelRow="1"/>
  <cols>
    <col min="1" max="1" width="14.140625" style="4" bestFit="1" customWidth="1"/>
    <col min="2" max="3" width="9.140625" style="4"/>
    <col min="4" max="4" width="57.42578125" style="9" customWidth="1"/>
    <col min="5" max="5" width="28.85546875" style="9" bestFit="1" customWidth="1"/>
    <col min="6" max="6" width="13.85546875" style="61" customWidth="1"/>
    <col min="7" max="10" width="7.42578125" style="11" customWidth="1"/>
    <col min="11" max="11" width="10.85546875" style="4" customWidth="1"/>
    <col min="12" max="12" width="13.7109375" style="4" bestFit="1" customWidth="1"/>
    <col min="13" max="14" width="9.42578125" style="4" customWidth="1"/>
    <col min="15" max="15" width="78.7109375" style="79" bestFit="1" customWidth="1"/>
    <col min="16" max="16" width="15.140625" style="4" bestFit="1" customWidth="1"/>
    <col min="17" max="24" width="12.85546875" style="16" bestFit="1" customWidth="1"/>
    <col min="25" max="25" width="7.5703125" style="17" bestFit="1" customWidth="1"/>
    <col min="26" max="26" width="6.42578125" style="17" bestFit="1" customWidth="1"/>
    <col min="27" max="27" width="7.5703125" style="17" bestFit="1" customWidth="1"/>
    <col min="28" max="28" width="6.42578125" style="17" bestFit="1" customWidth="1"/>
    <col min="29" max="29" width="7.5703125" style="17" bestFit="1" customWidth="1"/>
    <col min="30" max="30" width="6.42578125" style="17" bestFit="1" customWidth="1"/>
    <col min="31" max="31" width="7.5703125" style="17" bestFit="1" customWidth="1"/>
    <col min="32" max="32" width="6.42578125" style="17" bestFit="1" customWidth="1"/>
    <col min="33" max="16384" width="9.140625" style="4"/>
  </cols>
  <sheetData>
    <row r="1" spans="1:32" ht="14.45" customHeight="1">
      <c r="A1" s="1"/>
      <c r="B1" s="2"/>
      <c r="C1" s="2"/>
      <c r="D1" s="3"/>
      <c r="E1" s="3"/>
      <c r="F1" s="58"/>
      <c r="G1" s="87" t="s">
        <v>0</v>
      </c>
      <c r="H1" s="88"/>
      <c r="I1" s="88"/>
      <c r="J1" s="89"/>
      <c r="K1" s="90" t="s">
        <v>1</v>
      </c>
      <c r="L1" s="91"/>
      <c r="M1" s="91"/>
      <c r="N1" s="92"/>
      <c r="O1" s="72"/>
      <c r="P1" s="13"/>
      <c r="Q1" s="93" t="s">
        <v>2</v>
      </c>
      <c r="R1" s="94"/>
      <c r="S1" s="94"/>
      <c r="T1" s="94"/>
      <c r="U1" s="94"/>
      <c r="V1" s="94"/>
      <c r="W1" s="94"/>
      <c r="X1" s="95"/>
      <c r="Y1" s="96" t="s">
        <v>3</v>
      </c>
      <c r="Z1" s="97"/>
      <c r="AA1" s="97"/>
      <c r="AB1" s="97"/>
      <c r="AC1" s="97"/>
      <c r="AD1" s="97"/>
      <c r="AE1" s="97"/>
      <c r="AF1" s="97"/>
    </row>
    <row r="2" spans="1:32" s="8" customFormat="1">
      <c r="A2" s="5" t="s">
        <v>4</v>
      </c>
      <c r="B2" s="6" t="s">
        <v>5</v>
      </c>
      <c r="C2" s="6" t="s">
        <v>6</v>
      </c>
      <c r="D2" s="7" t="s">
        <v>7</v>
      </c>
      <c r="E2" s="7" t="s">
        <v>8</v>
      </c>
      <c r="F2" s="59" t="s">
        <v>9</v>
      </c>
      <c r="G2" s="10">
        <v>2021</v>
      </c>
      <c r="H2" s="10">
        <v>2022</v>
      </c>
      <c r="I2" s="10">
        <v>2023</v>
      </c>
      <c r="J2" s="10">
        <v>2024</v>
      </c>
      <c r="K2" s="12">
        <v>2021</v>
      </c>
      <c r="L2" s="12">
        <v>2022</v>
      </c>
      <c r="M2" s="12">
        <v>2023</v>
      </c>
      <c r="N2" s="12">
        <v>2024</v>
      </c>
      <c r="O2" s="73" t="s">
        <v>10</v>
      </c>
      <c r="P2" s="14" t="s">
        <v>11</v>
      </c>
      <c r="Q2" s="15" t="s">
        <v>12</v>
      </c>
      <c r="R2" s="15" t="s">
        <v>13</v>
      </c>
      <c r="S2" s="15" t="s">
        <v>14</v>
      </c>
      <c r="T2" s="15" t="s">
        <v>15</v>
      </c>
      <c r="U2" s="15" t="s">
        <v>16</v>
      </c>
      <c r="V2" s="15" t="s">
        <v>17</v>
      </c>
      <c r="W2" s="15" t="s">
        <v>18</v>
      </c>
      <c r="X2" s="15" t="s">
        <v>19</v>
      </c>
      <c r="Y2" s="18" t="s">
        <v>12</v>
      </c>
      <c r="Z2" s="18" t="s">
        <v>13</v>
      </c>
      <c r="AA2" s="18" t="s">
        <v>14</v>
      </c>
      <c r="AB2" s="18" t="s">
        <v>15</v>
      </c>
      <c r="AC2" s="18" t="s">
        <v>16</v>
      </c>
      <c r="AD2" s="18" t="s">
        <v>17</v>
      </c>
      <c r="AE2" s="18" t="s">
        <v>18</v>
      </c>
      <c r="AF2" s="18" t="s">
        <v>19</v>
      </c>
    </row>
    <row r="3" spans="1:32" s="30" customFormat="1" ht="129" hidden="1" customHeight="1">
      <c r="A3" s="26" t="s">
        <v>20</v>
      </c>
      <c r="B3" s="26" t="s">
        <v>21</v>
      </c>
      <c r="C3" s="26" t="s">
        <v>22</v>
      </c>
      <c r="D3" s="27" t="s">
        <v>23</v>
      </c>
      <c r="E3" s="81"/>
      <c r="F3" s="40" t="str">
        <f>Finance!E3</f>
        <v>01000</v>
      </c>
      <c r="G3" s="29"/>
      <c r="H3" s="29"/>
      <c r="I3" s="29"/>
      <c r="J3" s="29"/>
      <c r="K3" s="28"/>
      <c r="L3" s="28"/>
      <c r="M3" s="28"/>
      <c r="N3" s="28"/>
      <c r="O3" s="74"/>
      <c r="P3" s="28" t="s">
        <v>24</v>
      </c>
      <c r="Q3" s="47">
        <f>Finance!F3</f>
        <v>0</v>
      </c>
      <c r="R3" s="47">
        <f>Finance!G3</f>
        <v>946000</v>
      </c>
      <c r="S3" s="47">
        <f>Finance!H3</f>
        <v>1450000</v>
      </c>
      <c r="T3" s="47">
        <f>Finance!I3</f>
        <v>946000</v>
      </c>
      <c r="U3" s="47">
        <f>Finance!J3</f>
        <v>1495000</v>
      </c>
      <c r="V3" s="47">
        <f>Finance!K3</f>
        <v>975000</v>
      </c>
      <c r="W3" s="47">
        <f>Finance!L3</f>
        <v>1520000</v>
      </c>
      <c r="X3" s="48">
        <f>Finance!M3</f>
        <v>1010000</v>
      </c>
      <c r="Y3" s="49">
        <f>Finance!N3</f>
        <v>0</v>
      </c>
      <c r="Z3" s="49">
        <f>Finance!O3</f>
        <v>0</v>
      </c>
      <c r="AA3" s="49">
        <f>Finance!P3</f>
        <v>0</v>
      </c>
      <c r="AB3" s="49">
        <f>Finance!Q3</f>
        <v>0</v>
      </c>
      <c r="AC3" s="49">
        <f>Finance!R3</f>
        <v>0</v>
      </c>
      <c r="AD3" s="49">
        <f>Finance!S3</f>
        <v>0</v>
      </c>
      <c r="AE3" s="49">
        <f>Finance!T3</f>
        <v>0</v>
      </c>
      <c r="AF3" s="49">
        <f>Finance!U3</f>
        <v>0</v>
      </c>
    </row>
    <row r="4" spans="1:32" s="30" customFormat="1" ht="45.75" hidden="1" customHeight="1">
      <c r="A4" s="31" t="s">
        <v>25</v>
      </c>
      <c r="B4" s="31" t="s">
        <v>26</v>
      </c>
      <c r="C4" s="31" t="s">
        <v>27</v>
      </c>
      <c r="D4" s="32" t="s">
        <v>28</v>
      </c>
      <c r="E4" s="37"/>
      <c r="F4" s="40">
        <f>Finance!E4</f>
        <v>0</v>
      </c>
      <c r="G4" s="34"/>
      <c r="H4" s="34"/>
      <c r="I4" s="34"/>
      <c r="J4" s="34"/>
      <c r="K4" s="33"/>
      <c r="L4" s="33"/>
      <c r="M4" s="33"/>
      <c r="N4" s="33"/>
      <c r="O4" s="75"/>
      <c r="P4" s="33" t="s">
        <v>29</v>
      </c>
      <c r="Q4" s="50">
        <f>Finance!F4</f>
        <v>0</v>
      </c>
      <c r="R4" s="50">
        <f>Finance!G4</f>
        <v>0</v>
      </c>
      <c r="S4" s="50">
        <f>Finance!H4</f>
        <v>0</v>
      </c>
      <c r="T4" s="50">
        <f>Finance!I4</f>
        <v>0</v>
      </c>
      <c r="U4" s="50">
        <f>Finance!J4</f>
        <v>0</v>
      </c>
      <c r="V4" s="50">
        <f>Finance!K4</f>
        <v>0</v>
      </c>
      <c r="W4" s="50">
        <f>Finance!L4</f>
        <v>0</v>
      </c>
      <c r="X4" s="51">
        <f>Finance!M4</f>
        <v>0</v>
      </c>
      <c r="Y4" s="49">
        <f>Finance!N4</f>
        <v>0</v>
      </c>
      <c r="Z4" s="49">
        <f>Finance!O4</f>
        <v>0</v>
      </c>
      <c r="AA4" s="49">
        <f>Finance!P4</f>
        <v>0</v>
      </c>
      <c r="AB4" s="49">
        <f>Finance!Q4</f>
        <v>0</v>
      </c>
      <c r="AC4" s="49">
        <f>Finance!R4</f>
        <v>0</v>
      </c>
      <c r="AD4" s="49">
        <f>Finance!S4</f>
        <v>0</v>
      </c>
      <c r="AE4" s="49">
        <f>Finance!T4</f>
        <v>0</v>
      </c>
      <c r="AF4" s="49">
        <f>Finance!U4</f>
        <v>0</v>
      </c>
    </row>
    <row r="5" spans="1:32" s="30" customFormat="1" ht="32.25" hidden="1" customHeight="1">
      <c r="A5" s="33" t="s">
        <v>25</v>
      </c>
      <c r="B5" s="35" t="s">
        <v>30</v>
      </c>
      <c r="C5" s="35" t="s">
        <v>31</v>
      </c>
      <c r="D5" s="36" t="s">
        <v>32</v>
      </c>
      <c r="E5" s="37"/>
      <c r="F5" s="40">
        <f>Finance!E5</f>
        <v>0</v>
      </c>
      <c r="G5" s="34"/>
      <c r="H5" s="34"/>
      <c r="I5" s="34"/>
      <c r="J5" s="34"/>
      <c r="K5" s="33"/>
      <c r="L5" s="33"/>
      <c r="M5" s="33"/>
      <c r="N5" s="33"/>
      <c r="O5" s="75"/>
      <c r="P5" s="33" t="s">
        <v>29</v>
      </c>
      <c r="Q5" s="50">
        <f>Finance!F5</f>
        <v>0</v>
      </c>
      <c r="R5" s="50">
        <f>Finance!G5</f>
        <v>0</v>
      </c>
      <c r="S5" s="50">
        <f>Finance!H5</f>
        <v>0</v>
      </c>
      <c r="T5" s="50">
        <f>Finance!I5</f>
        <v>0</v>
      </c>
      <c r="U5" s="50">
        <f>Finance!J5</f>
        <v>0</v>
      </c>
      <c r="V5" s="50">
        <f>Finance!K5</f>
        <v>0</v>
      </c>
      <c r="W5" s="50">
        <f>Finance!L5</f>
        <v>0</v>
      </c>
      <c r="X5" s="51">
        <f>Finance!M5</f>
        <v>0</v>
      </c>
      <c r="Y5" s="49">
        <f>Finance!N5</f>
        <v>0</v>
      </c>
      <c r="Z5" s="49">
        <f>Finance!O5</f>
        <v>0</v>
      </c>
      <c r="AA5" s="49">
        <f>Finance!P5</f>
        <v>0</v>
      </c>
      <c r="AB5" s="49">
        <f>Finance!Q5</f>
        <v>0</v>
      </c>
      <c r="AC5" s="49">
        <f>Finance!R5</f>
        <v>0</v>
      </c>
      <c r="AD5" s="49">
        <f>Finance!S5</f>
        <v>0</v>
      </c>
      <c r="AE5" s="49">
        <f>Finance!T5</f>
        <v>0</v>
      </c>
      <c r="AF5" s="49">
        <f>Finance!U5</f>
        <v>0</v>
      </c>
    </row>
    <row r="6" spans="1:32" s="30" customFormat="1" ht="25.5" hidden="1" outlineLevel="1">
      <c r="A6" s="33" t="s">
        <v>25</v>
      </c>
      <c r="B6" s="33" t="s">
        <v>30</v>
      </c>
      <c r="C6" s="39" t="s">
        <v>33</v>
      </c>
      <c r="D6" s="37" t="s">
        <v>34</v>
      </c>
      <c r="E6" s="37" t="s">
        <v>35</v>
      </c>
      <c r="F6" s="40" t="str">
        <f>Finance!E6</f>
        <v>02101</v>
      </c>
      <c r="G6" s="34" t="s">
        <v>36</v>
      </c>
      <c r="H6" s="34"/>
      <c r="I6" s="34"/>
      <c r="J6" s="34"/>
      <c r="K6" s="33" t="s">
        <v>37</v>
      </c>
      <c r="L6" s="33" t="s">
        <v>37</v>
      </c>
      <c r="M6" s="33"/>
      <c r="N6" s="33"/>
      <c r="O6" s="75" t="s">
        <v>38</v>
      </c>
      <c r="P6" s="33" t="s">
        <v>29</v>
      </c>
      <c r="Q6" s="50">
        <f>Finance!F6</f>
        <v>1000</v>
      </c>
      <c r="R6" s="50">
        <f>Finance!G6</f>
        <v>0</v>
      </c>
      <c r="S6" s="50">
        <f>Finance!H6</f>
        <v>1000</v>
      </c>
      <c r="T6" s="50">
        <f>Finance!I6</f>
        <v>0</v>
      </c>
      <c r="U6" s="50">
        <f>Finance!J6</f>
        <v>1500</v>
      </c>
      <c r="V6" s="50">
        <f>Finance!K6</f>
        <v>0</v>
      </c>
      <c r="W6" s="50">
        <f>Finance!L6</f>
        <v>1200</v>
      </c>
      <c r="X6" s="51">
        <f>Finance!M6</f>
        <v>0</v>
      </c>
      <c r="Y6" s="49">
        <f>Finance!N6</f>
        <v>0</v>
      </c>
      <c r="Z6" s="49">
        <f>Finance!O6</f>
        <v>0</v>
      </c>
      <c r="AA6" s="49">
        <f>Finance!P6</f>
        <v>0</v>
      </c>
      <c r="AB6" s="49">
        <f>Finance!Q6</f>
        <v>0</v>
      </c>
      <c r="AC6" s="49">
        <f>Finance!R6</f>
        <v>0</v>
      </c>
      <c r="AD6" s="49">
        <f>Finance!S6</f>
        <v>0</v>
      </c>
      <c r="AE6" s="49">
        <f>Finance!T6</f>
        <v>0</v>
      </c>
      <c r="AF6" s="49">
        <f>Finance!U6</f>
        <v>0</v>
      </c>
    </row>
    <row r="7" spans="1:32" s="30" customFormat="1" ht="42" hidden="1" customHeight="1" outlineLevel="1">
      <c r="A7" s="33" t="s">
        <v>25</v>
      </c>
      <c r="B7" s="33" t="s">
        <v>30</v>
      </c>
      <c r="C7" s="39" t="s">
        <v>39</v>
      </c>
      <c r="D7" s="37" t="s">
        <v>40</v>
      </c>
      <c r="E7" s="37" t="s">
        <v>41</v>
      </c>
      <c r="F7" s="40" t="str">
        <f>Finance!E7</f>
        <v>02102</v>
      </c>
      <c r="G7" s="34" t="s">
        <v>42</v>
      </c>
      <c r="H7" s="34" t="s">
        <v>42</v>
      </c>
      <c r="I7" s="34" t="s">
        <v>42</v>
      </c>
      <c r="J7" s="34" t="s">
        <v>42</v>
      </c>
      <c r="K7" s="33" t="s">
        <v>37</v>
      </c>
      <c r="L7" s="33" t="s">
        <v>37</v>
      </c>
      <c r="M7" s="33"/>
      <c r="N7" s="33"/>
      <c r="O7" s="75" t="s">
        <v>43</v>
      </c>
      <c r="P7" s="33" t="s">
        <v>44</v>
      </c>
      <c r="Q7" s="50">
        <f>Finance!F7</f>
        <v>4000</v>
      </c>
      <c r="R7" s="50">
        <f>Finance!G7</f>
        <v>0</v>
      </c>
      <c r="S7" s="50">
        <f>Finance!H7</f>
        <v>4000</v>
      </c>
      <c r="T7" s="50">
        <f>Finance!I7</f>
        <v>0</v>
      </c>
      <c r="U7" s="50">
        <f>Finance!J7</f>
        <v>12000</v>
      </c>
      <c r="V7" s="50">
        <f>Finance!K7</f>
        <v>0</v>
      </c>
      <c r="W7" s="50">
        <f>Finance!L7</f>
        <v>8000</v>
      </c>
      <c r="X7" s="51">
        <f>Finance!M7</f>
        <v>0</v>
      </c>
      <c r="Y7" s="49">
        <f>Finance!N7</f>
        <v>0</v>
      </c>
      <c r="Z7" s="49">
        <f>Finance!O7</f>
        <v>0</v>
      </c>
      <c r="AA7" s="49">
        <f>Finance!P7</f>
        <v>0</v>
      </c>
      <c r="AB7" s="49">
        <f>Finance!Q7</f>
        <v>0</v>
      </c>
      <c r="AC7" s="49">
        <f>Finance!R7</f>
        <v>0</v>
      </c>
      <c r="AD7" s="49">
        <f>Finance!S7</f>
        <v>0</v>
      </c>
      <c r="AE7" s="49">
        <f>Finance!T7</f>
        <v>0</v>
      </c>
      <c r="AF7" s="49">
        <f>Finance!U7</f>
        <v>0</v>
      </c>
    </row>
    <row r="8" spans="1:32" s="30" customFormat="1" ht="48.75" hidden="1" customHeight="1" outlineLevel="1">
      <c r="A8" s="33" t="s">
        <v>25</v>
      </c>
      <c r="B8" s="33" t="s">
        <v>30</v>
      </c>
      <c r="C8" s="39" t="s">
        <v>45</v>
      </c>
      <c r="D8" s="37" t="s">
        <v>46</v>
      </c>
      <c r="E8" s="37" t="s">
        <v>47</v>
      </c>
      <c r="F8" s="40" t="str">
        <f>Finance!E8</f>
        <v>02103</v>
      </c>
      <c r="G8" s="34" t="s">
        <v>42</v>
      </c>
      <c r="H8" s="34" t="s">
        <v>42</v>
      </c>
      <c r="I8" s="34" t="s">
        <v>42</v>
      </c>
      <c r="J8" s="34" t="s">
        <v>42</v>
      </c>
      <c r="K8" s="33" t="s">
        <v>48</v>
      </c>
      <c r="L8" s="33" t="s">
        <v>49</v>
      </c>
      <c r="M8" s="33"/>
      <c r="N8" s="33"/>
      <c r="O8" s="75" t="s">
        <v>50</v>
      </c>
      <c r="P8" s="33" t="s">
        <v>44</v>
      </c>
      <c r="Q8" s="50">
        <f>Finance!F8</f>
        <v>4000</v>
      </c>
      <c r="R8" s="50">
        <f>Finance!G8</f>
        <v>0</v>
      </c>
      <c r="S8" s="50">
        <f>Finance!H8</f>
        <v>4000</v>
      </c>
      <c r="T8" s="50">
        <f>Finance!I8</f>
        <v>0</v>
      </c>
      <c r="U8" s="50">
        <f>Finance!J8</f>
        <v>9000</v>
      </c>
      <c r="V8" s="50">
        <f>Finance!K8</f>
        <v>0</v>
      </c>
      <c r="W8" s="50">
        <f>Finance!L8</f>
        <v>9000</v>
      </c>
      <c r="X8" s="51">
        <f>Finance!M8</f>
        <v>0</v>
      </c>
      <c r="Y8" s="49">
        <f>Finance!N8</f>
        <v>0</v>
      </c>
      <c r="Z8" s="49">
        <f>Finance!O8</f>
        <v>0</v>
      </c>
      <c r="AA8" s="49">
        <f>Finance!P8</f>
        <v>0</v>
      </c>
      <c r="AB8" s="49">
        <f>Finance!Q8</f>
        <v>0</v>
      </c>
      <c r="AC8" s="49">
        <f>Finance!R8</f>
        <v>0</v>
      </c>
      <c r="AD8" s="49">
        <f>Finance!S8</f>
        <v>0</v>
      </c>
      <c r="AE8" s="49">
        <f>Finance!T8</f>
        <v>0</v>
      </c>
      <c r="AF8" s="49">
        <f>Finance!U8</f>
        <v>0</v>
      </c>
    </row>
    <row r="9" spans="1:32" s="30" customFormat="1" ht="38.25" hidden="1" collapsed="1">
      <c r="A9" s="33" t="s">
        <v>25</v>
      </c>
      <c r="B9" s="35" t="s">
        <v>51</v>
      </c>
      <c r="C9" s="35" t="s">
        <v>52</v>
      </c>
      <c r="D9" s="36" t="s">
        <v>53</v>
      </c>
      <c r="E9" s="37"/>
      <c r="F9" s="40">
        <f>Finance!E9</f>
        <v>0</v>
      </c>
      <c r="G9" s="34"/>
      <c r="H9" s="34"/>
      <c r="I9" s="34"/>
      <c r="J9" s="34"/>
      <c r="K9" s="33" t="s">
        <v>48</v>
      </c>
      <c r="L9" s="33" t="s">
        <v>37</v>
      </c>
      <c r="M9" s="33"/>
      <c r="N9" s="33"/>
      <c r="O9" s="75" t="s">
        <v>54</v>
      </c>
      <c r="P9" s="33" t="s">
        <v>44</v>
      </c>
      <c r="Q9" s="50">
        <f>Finance!F9</f>
        <v>0</v>
      </c>
      <c r="R9" s="50">
        <f>Finance!G9</f>
        <v>0</v>
      </c>
      <c r="S9" s="50">
        <f>Finance!H9</f>
        <v>0</v>
      </c>
      <c r="T9" s="50">
        <f>Finance!I9</f>
        <v>0</v>
      </c>
      <c r="U9" s="50">
        <f>Finance!J9</f>
        <v>0</v>
      </c>
      <c r="V9" s="50">
        <f>Finance!K9</f>
        <v>0</v>
      </c>
      <c r="W9" s="50">
        <f>Finance!L9</f>
        <v>0</v>
      </c>
      <c r="X9" s="51">
        <f>Finance!M9</f>
        <v>0</v>
      </c>
      <c r="Y9" s="49">
        <f>Finance!N9</f>
        <v>0</v>
      </c>
      <c r="Z9" s="49">
        <f>Finance!O9</f>
        <v>0</v>
      </c>
      <c r="AA9" s="49">
        <f>Finance!P9</f>
        <v>0</v>
      </c>
      <c r="AB9" s="49">
        <f>Finance!Q9</f>
        <v>0</v>
      </c>
      <c r="AC9" s="49">
        <f>Finance!R9</f>
        <v>0</v>
      </c>
      <c r="AD9" s="49">
        <f>Finance!S9</f>
        <v>0</v>
      </c>
      <c r="AE9" s="49">
        <f>Finance!T9</f>
        <v>0</v>
      </c>
      <c r="AF9" s="49">
        <f>Finance!U9</f>
        <v>0</v>
      </c>
    </row>
    <row r="10" spans="1:32" s="30" customFormat="1" ht="15" hidden="1" outlineLevel="1">
      <c r="A10" s="33" t="s">
        <v>25</v>
      </c>
      <c r="B10" s="33" t="s">
        <v>51</v>
      </c>
      <c r="C10" s="39" t="s">
        <v>55</v>
      </c>
      <c r="D10" s="37" t="s">
        <v>56</v>
      </c>
      <c r="E10" s="37" t="s">
        <v>57</v>
      </c>
      <c r="F10" s="40" t="str">
        <f>Finance!E10</f>
        <v>02201</v>
      </c>
      <c r="G10" s="34" t="s">
        <v>58</v>
      </c>
      <c r="H10" s="34"/>
      <c r="I10" s="34"/>
      <c r="J10" s="34"/>
      <c r="K10" s="33" t="s">
        <v>37</v>
      </c>
      <c r="L10" s="33" t="s">
        <v>37</v>
      </c>
      <c r="M10" s="33"/>
      <c r="N10" s="33"/>
      <c r="O10" s="80" t="s">
        <v>59</v>
      </c>
      <c r="P10" s="33" t="s">
        <v>44</v>
      </c>
      <c r="Q10" s="50">
        <f>Finance!F10</f>
        <v>0</v>
      </c>
      <c r="R10" s="50">
        <f>Finance!G10</f>
        <v>0</v>
      </c>
      <c r="S10" s="50">
        <f>Finance!H10</f>
        <v>0</v>
      </c>
      <c r="T10" s="50">
        <f>Finance!I10</f>
        <v>0</v>
      </c>
      <c r="U10" s="50">
        <f>Finance!J10</f>
        <v>0</v>
      </c>
      <c r="V10" s="50">
        <f>Finance!K10</f>
        <v>0</v>
      </c>
      <c r="W10" s="50">
        <f>Finance!L10</f>
        <v>0</v>
      </c>
      <c r="X10" s="51">
        <f>Finance!M10</f>
        <v>0</v>
      </c>
      <c r="Y10" s="49">
        <f>Finance!N10</f>
        <v>0</v>
      </c>
      <c r="Z10" s="49">
        <f>Finance!O10</f>
        <v>0</v>
      </c>
      <c r="AA10" s="49">
        <f>Finance!P10</f>
        <v>0</v>
      </c>
      <c r="AB10" s="49">
        <f>Finance!Q10</f>
        <v>0</v>
      </c>
      <c r="AC10" s="49">
        <f>Finance!R10</f>
        <v>0</v>
      </c>
      <c r="AD10" s="49">
        <f>Finance!S10</f>
        <v>0</v>
      </c>
      <c r="AE10" s="49">
        <f>Finance!T10</f>
        <v>0</v>
      </c>
      <c r="AF10" s="49">
        <f>Finance!U10</f>
        <v>0</v>
      </c>
    </row>
    <row r="11" spans="1:32" s="30" customFormat="1" hidden="1" outlineLevel="1">
      <c r="A11" s="33" t="s">
        <v>25</v>
      </c>
      <c r="B11" s="33" t="s">
        <v>51</v>
      </c>
      <c r="C11" s="39" t="s">
        <v>60</v>
      </c>
      <c r="D11" s="37" t="s">
        <v>61</v>
      </c>
      <c r="E11" s="37" t="s">
        <v>62</v>
      </c>
      <c r="F11" s="40" t="str">
        <f>Finance!E11</f>
        <v>02202</v>
      </c>
      <c r="G11" s="34" t="s">
        <v>42</v>
      </c>
      <c r="H11" s="34" t="s">
        <v>42</v>
      </c>
      <c r="I11" s="34" t="s">
        <v>42</v>
      </c>
      <c r="J11" s="34" t="s">
        <v>42</v>
      </c>
      <c r="K11" s="33" t="s">
        <v>48</v>
      </c>
      <c r="L11" s="33" t="s">
        <v>49</v>
      </c>
      <c r="M11" s="33"/>
      <c r="N11" s="33"/>
      <c r="O11" s="37" t="s">
        <v>63</v>
      </c>
      <c r="P11" s="33" t="s">
        <v>44</v>
      </c>
      <c r="Q11" s="50">
        <f>Finance!F11</f>
        <v>5000</v>
      </c>
      <c r="R11" s="50">
        <f>Finance!G11</f>
        <v>0</v>
      </c>
      <c r="S11" s="50">
        <f>Finance!H11</f>
        <v>2500</v>
      </c>
      <c r="T11" s="50">
        <f>Finance!I11</f>
        <v>0</v>
      </c>
      <c r="U11" s="50">
        <f>Finance!J11</f>
        <v>12000</v>
      </c>
      <c r="V11" s="50">
        <f>Finance!K11</f>
        <v>0</v>
      </c>
      <c r="W11" s="50">
        <f>Finance!L11</f>
        <v>10000</v>
      </c>
      <c r="X11" s="51">
        <f>Finance!M11</f>
        <v>0</v>
      </c>
      <c r="Y11" s="49">
        <f>Finance!N11</f>
        <v>0</v>
      </c>
      <c r="Z11" s="49">
        <f>Finance!O11</f>
        <v>0</v>
      </c>
      <c r="AA11" s="49">
        <f>Finance!P11</f>
        <v>0</v>
      </c>
      <c r="AB11" s="49">
        <f>Finance!Q11</f>
        <v>0</v>
      </c>
      <c r="AC11" s="49">
        <f>Finance!R11</f>
        <v>0</v>
      </c>
      <c r="AD11" s="49">
        <f>Finance!S11</f>
        <v>0</v>
      </c>
      <c r="AE11" s="49">
        <f>Finance!T11</f>
        <v>0</v>
      </c>
      <c r="AF11" s="49">
        <f>Finance!U11</f>
        <v>0</v>
      </c>
    </row>
    <row r="12" spans="1:32" s="30" customFormat="1" hidden="1" outlineLevel="1">
      <c r="A12" s="33" t="s">
        <v>25</v>
      </c>
      <c r="B12" s="33" t="s">
        <v>51</v>
      </c>
      <c r="C12" s="39" t="s">
        <v>64</v>
      </c>
      <c r="D12" s="37" t="s">
        <v>65</v>
      </c>
      <c r="E12" s="37" t="s">
        <v>66</v>
      </c>
      <c r="F12" s="40" t="str">
        <f>Finance!E12</f>
        <v>02203</v>
      </c>
      <c r="G12" s="34"/>
      <c r="H12" s="34" t="s">
        <v>36</v>
      </c>
      <c r="I12" s="34" t="s">
        <v>36</v>
      </c>
      <c r="J12" s="34"/>
      <c r="K12" s="33" t="s">
        <v>48</v>
      </c>
      <c r="L12" s="33" t="s">
        <v>49</v>
      </c>
      <c r="M12" s="33"/>
      <c r="N12" s="33"/>
      <c r="O12" s="75" t="s">
        <v>67</v>
      </c>
      <c r="P12" s="33" t="s">
        <v>44</v>
      </c>
      <c r="Q12" s="50">
        <f>Finance!F12</f>
        <v>0</v>
      </c>
      <c r="R12" s="50">
        <f>Finance!G12</f>
        <v>0</v>
      </c>
      <c r="S12" s="50">
        <f>Finance!H12</f>
        <v>0</v>
      </c>
      <c r="T12" s="50">
        <f>Finance!I12</f>
        <v>0</v>
      </c>
      <c r="U12" s="50">
        <f>Finance!J12</f>
        <v>0</v>
      </c>
      <c r="V12" s="50">
        <f>Finance!K12</f>
        <v>0</v>
      </c>
      <c r="W12" s="50">
        <f>Finance!L12</f>
        <v>0</v>
      </c>
      <c r="X12" s="51">
        <f>Finance!M12</f>
        <v>0</v>
      </c>
      <c r="Y12" s="49">
        <f>Finance!N12</f>
        <v>0</v>
      </c>
      <c r="Z12" s="49">
        <f>Finance!O12</f>
        <v>0</v>
      </c>
      <c r="AA12" s="49">
        <f>Finance!P12</f>
        <v>0</v>
      </c>
      <c r="AB12" s="49">
        <f>Finance!Q12</f>
        <v>0</v>
      </c>
      <c r="AC12" s="49">
        <f>Finance!R12</f>
        <v>0</v>
      </c>
      <c r="AD12" s="49">
        <f>Finance!S12</f>
        <v>0</v>
      </c>
      <c r="AE12" s="49">
        <f>Finance!T12</f>
        <v>0</v>
      </c>
      <c r="AF12" s="49">
        <f>Finance!U12</f>
        <v>0</v>
      </c>
    </row>
    <row r="13" spans="1:32" s="30" customFormat="1" hidden="1" outlineLevel="1">
      <c r="A13" s="33" t="s">
        <v>25</v>
      </c>
      <c r="B13" s="33" t="s">
        <v>51</v>
      </c>
      <c r="C13" s="39" t="s">
        <v>68</v>
      </c>
      <c r="D13" s="37" t="s">
        <v>69</v>
      </c>
      <c r="E13" s="37" t="s">
        <v>70</v>
      </c>
      <c r="F13" s="40" t="str">
        <f>Finance!E13</f>
        <v>02204</v>
      </c>
      <c r="G13" s="34" t="s">
        <v>36</v>
      </c>
      <c r="H13" s="34" t="s">
        <v>36</v>
      </c>
      <c r="I13" s="34" t="s">
        <v>36</v>
      </c>
      <c r="J13" s="34"/>
      <c r="K13" s="33" t="s">
        <v>48</v>
      </c>
      <c r="L13" s="33" t="s">
        <v>49</v>
      </c>
      <c r="M13" s="33"/>
      <c r="N13" s="33"/>
      <c r="O13" s="75" t="s">
        <v>71</v>
      </c>
      <c r="P13" s="33" t="s">
        <v>44</v>
      </c>
      <c r="Q13" s="50">
        <f>Finance!F13</f>
        <v>10000</v>
      </c>
      <c r="R13" s="50">
        <f>Finance!G13</f>
        <v>0</v>
      </c>
      <c r="S13" s="50">
        <f>Finance!H13</f>
        <v>10000</v>
      </c>
      <c r="T13" s="50">
        <f>Finance!I13</f>
        <v>0</v>
      </c>
      <c r="U13" s="50">
        <f>Finance!J13</f>
        <v>10000</v>
      </c>
      <c r="V13" s="50">
        <f>Finance!K13</f>
        <v>0</v>
      </c>
      <c r="W13" s="50">
        <f>Finance!L13</f>
        <v>10000</v>
      </c>
      <c r="X13" s="51">
        <f>Finance!M13</f>
        <v>0</v>
      </c>
      <c r="Y13" s="49">
        <f>Finance!N13</f>
        <v>0</v>
      </c>
      <c r="Z13" s="49">
        <f>Finance!O13</f>
        <v>0</v>
      </c>
      <c r="AA13" s="49">
        <f>Finance!P13</f>
        <v>0</v>
      </c>
      <c r="AB13" s="49">
        <f>Finance!Q13</f>
        <v>0</v>
      </c>
      <c r="AC13" s="49">
        <f>Finance!R13</f>
        <v>0</v>
      </c>
      <c r="AD13" s="49">
        <f>Finance!S13</f>
        <v>0</v>
      </c>
      <c r="AE13" s="49">
        <f>Finance!T13</f>
        <v>0</v>
      </c>
      <c r="AF13" s="49">
        <f>Finance!U13</f>
        <v>0</v>
      </c>
    </row>
    <row r="14" spans="1:32" s="30" customFormat="1" ht="25.5" hidden="1" outlineLevel="1">
      <c r="A14" s="33" t="s">
        <v>25</v>
      </c>
      <c r="B14" s="33" t="s">
        <v>51</v>
      </c>
      <c r="C14" s="39" t="s">
        <v>72</v>
      </c>
      <c r="D14" s="37" t="s">
        <v>73</v>
      </c>
      <c r="E14" s="37" t="s">
        <v>74</v>
      </c>
      <c r="F14" s="40" t="str">
        <f>Finance!E14</f>
        <v>02205</v>
      </c>
      <c r="G14" s="34"/>
      <c r="H14" s="34" t="s">
        <v>36</v>
      </c>
      <c r="I14" s="34" t="s">
        <v>36</v>
      </c>
      <c r="J14" s="34" t="s">
        <v>36</v>
      </c>
      <c r="K14" s="33" t="s">
        <v>48</v>
      </c>
      <c r="L14" s="33" t="s">
        <v>48</v>
      </c>
      <c r="M14" s="33"/>
      <c r="N14" s="33"/>
      <c r="O14" s="75" t="s">
        <v>75</v>
      </c>
      <c r="P14" s="33" t="s">
        <v>44</v>
      </c>
      <c r="Q14" s="50">
        <f>Finance!F14</f>
        <v>0</v>
      </c>
      <c r="R14" s="50">
        <f>Finance!G14</f>
        <v>0</v>
      </c>
      <c r="S14" s="50">
        <f>Finance!H14</f>
        <v>5000</v>
      </c>
      <c r="T14" s="50">
        <f>Finance!I14</f>
        <v>0</v>
      </c>
      <c r="U14" s="50">
        <f>Finance!J14</f>
        <v>5000</v>
      </c>
      <c r="V14" s="50">
        <f>Finance!K14</f>
        <v>0</v>
      </c>
      <c r="W14" s="50">
        <f>Finance!L14</f>
        <v>5000</v>
      </c>
      <c r="X14" s="51">
        <f>Finance!M14</f>
        <v>0</v>
      </c>
      <c r="Y14" s="49">
        <f>Finance!N14</f>
        <v>0</v>
      </c>
      <c r="Z14" s="49">
        <f>Finance!O14</f>
        <v>0</v>
      </c>
      <c r="AA14" s="49">
        <f>Finance!P14</f>
        <v>0</v>
      </c>
      <c r="AB14" s="49">
        <f>Finance!Q14</f>
        <v>0</v>
      </c>
      <c r="AC14" s="49">
        <f>Finance!R14</f>
        <v>0</v>
      </c>
      <c r="AD14" s="49">
        <f>Finance!S14</f>
        <v>0</v>
      </c>
      <c r="AE14" s="49">
        <f>Finance!T14</f>
        <v>0</v>
      </c>
      <c r="AF14" s="49">
        <f>Finance!U14</f>
        <v>0</v>
      </c>
    </row>
    <row r="15" spans="1:32" s="30" customFormat="1" ht="25.5" hidden="1" outlineLevel="1">
      <c r="A15" s="33" t="s">
        <v>25</v>
      </c>
      <c r="B15" s="33" t="s">
        <v>51</v>
      </c>
      <c r="C15" s="39" t="s">
        <v>76</v>
      </c>
      <c r="D15" s="37" t="s">
        <v>77</v>
      </c>
      <c r="E15" s="37" t="s">
        <v>78</v>
      </c>
      <c r="F15" s="40" t="str">
        <f>Finance!E15</f>
        <v>02206</v>
      </c>
      <c r="G15" s="34"/>
      <c r="H15" s="34"/>
      <c r="I15" s="34" t="s">
        <v>42</v>
      </c>
      <c r="J15" s="34" t="s">
        <v>42</v>
      </c>
      <c r="K15" s="33" t="s">
        <v>48</v>
      </c>
      <c r="L15" s="33" t="s">
        <v>49</v>
      </c>
      <c r="M15" s="33"/>
      <c r="N15" s="33"/>
      <c r="O15" s="75" t="s">
        <v>79</v>
      </c>
      <c r="P15" s="33" t="s">
        <v>44</v>
      </c>
      <c r="Q15" s="50">
        <f>Finance!F15</f>
        <v>0</v>
      </c>
      <c r="R15" s="50">
        <f>Finance!G15</f>
        <v>0</v>
      </c>
      <c r="S15" s="50">
        <f>Finance!H15</f>
        <v>0</v>
      </c>
      <c r="T15" s="50">
        <f>Finance!I15</f>
        <v>0</v>
      </c>
      <c r="U15" s="50">
        <f>Finance!J15</f>
        <v>10000</v>
      </c>
      <c r="V15" s="50">
        <f>Finance!K15</f>
        <v>0</v>
      </c>
      <c r="W15" s="50">
        <f>Finance!L15</f>
        <v>10000</v>
      </c>
      <c r="X15" s="51">
        <f>Finance!M15</f>
        <v>0</v>
      </c>
      <c r="Y15" s="49">
        <f>Finance!N15</f>
        <v>0</v>
      </c>
      <c r="Z15" s="49">
        <f>Finance!O15</f>
        <v>0</v>
      </c>
      <c r="AA15" s="49">
        <f>Finance!P15</f>
        <v>0</v>
      </c>
      <c r="AB15" s="49">
        <f>Finance!Q15</f>
        <v>0</v>
      </c>
      <c r="AC15" s="49">
        <f>Finance!R15</f>
        <v>0</v>
      </c>
      <c r="AD15" s="49">
        <f>Finance!S15</f>
        <v>0</v>
      </c>
      <c r="AE15" s="49">
        <f>Finance!T15</f>
        <v>0</v>
      </c>
      <c r="AF15" s="49">
        <f>Finance!U15</f>
        <v>0</v>
      </c>
    </row>
    <row r="16" spans="1:32" s="30" customFormat="1" ht="25.5" hidden="1" outlineLevel="1">
      <c r="A16" s="33" t="s">
        <v>25</v>
      </c>
      <c r="B16" s="33" t="s">
        <v>51</v>
      </c>
      <c r="C16" s="39" t="s">
        <v>80</v>
      </c>
      <c r="D16" s="37" t="s">
        <v>81</v>
      </c>
      <c r="E16" s="37" t="s">
        <v>82</v>
      </c>
      <c r="F16" s="40" t="str">
        <f>Finance!E16</f>
        <v>02207</v>
      </c>
      <c r="G16" s="34" t="s">
        <v>42</v>
      </c>
      <c r="H16" s="34" t="s">
        <v>42</v>
      </c>
      <c r="I16" s="34" t="s">
        <v>36</v>
      </c>
      <c r="J16" s="34"/>
      <c r="K16" s="33" t="s">
        <v>48</v>
      </c>
      <c r="L16" s="33" t="s">
        <v>48</v>
      </c>
      <c r="M16" s="33"/>
      <c r="N16" s="33"/>
      <c r="O16" s="75" t="s">
        <v>83</v>
      </c>
      <c r="P16" s="33" t="s">
        <v>44</v>
      </c>
      <c r="Q16" s="50">
        <f>Finance!F16</f>
        <v>10000</v>
      </c>
      <c r="R16" s="50">
        <f>Finance!G16</f>
        <v>0</v>
      </c>
      <c r="S16" s="50">
        <f>Finance!H16</f>
        <v>0</v>
      </c>
      <c r="T16" s="50">
        <f>Finance!I16</f>
        <v>0</v>
      </c>
      <c r="U16" s="50">
        <f>Finance!J16</f>
        <v>5000</v>
      </c>
      <c r="V16" s="50">
        <f>Finance!K16</f>
        <v>0</v>
      </c>
      <c r="W16" s="50">
        <f>Finance!L16</f>
        <v>0</v>
      </c>
      <c r="X16" s="51">
        <f>Finance!M16</f>
        <v>0</v>
      </c>
      <c r="Y16" s="49">
        <f>Finance!N16</f>
        <v>0</v>
      </c>
      <c r="Z16" s="49">
        <f>Finance!O16</f>
        <v>0</v>
      </c>
      <c r="AA16" s="49">
        <f>Finance!P16</f>
        <v>0</v>
      </c>
      <c r="AB16" s="49">
        <f>Finance!Q16</f>
        <v>0</v>
      </c>
      <c r="AC16" s="49">
        <f>Finance!R16</f>
        <v>0</v>
      </c>
      <c r="AD16" s="49">
        <f>Finance!S16</f>
        <v>0</v>
      </c>
      <c r="AE16" s="49">
        <f>Finance!T16</f>
        <v>0</v>
      </c>
      <c r="AF16" s="49">
        <f>Finance!U16</f>
        <v>0</v>
      </c>
    </row>
    <row r="17" spans="1:32" s="30" customFormat="1" ht="25.5" hidden="1" outlineLevel="1">
      <c r="A17" s="33" t="s">
        <v>25</v>
      </c>
      <c r="B17" s="33" t="s">
        <v>51</v>
      </c>
      <c r="C17" s="39" t="s">
        <v>84</v>
      </c>
      <c r="D17" s="37" t="s">
        <v>85</v>
      </c>
      <c r="E17" s="37" t="s">
        <v>86</v>
      </c>
      <c r="F17" s="40" t="str">
        <f>Finance!E17</f>
        <v>02208</v>
      </c>
      <c r="G17" s="34"/>
      <c r="H17" s="34" t="s">
        <v>42</v>
      </c>
      <c r="I17" s="34" t="s">
        <v>42</v>
      </c>
      <c r="J17" s="34" t="s">
        <v>42</v>
      </c>
      <c r="K17" s="33" t="s">
        <v>49</v>
      </c>
      <c r="L17" s="33" t="s">
        <v>87</v>
      </c>
      <c r="M17" s="33"/>
      <c r="N17" s="33"/>
      <c r="O17" s="75" t="s">
        <v>88</v>
      </c>
      <c r="P17" s="33"/>
      <c r="Q17" s="50">
        <f>Finance!F17</f>
        <v>0</v>
      </c>
      <c r="R17" s="50">
        <f>Finance!G17</f>
        <v>0</v>
      </c>
      <c r="S17" s="50">
        <f>Finance!H17</f>
        <v>0</v>
      </c>
      <c r="T17" s="50">
        <f>Finance!I17</f>
        <v>0</v>
      </c>
      <c r="U17" s="50">
        <f>Finance!J17</f>
        <v>0</v>
      </c>
      <c r="V17" s="50">
        <f>Finance!K17</f>
        <v>0</v>
      </c>
      <c r="W17" s="50">
        <f>Finance!L17</f>
        <v>0</v>
      </c>
      <c r="X17" s="51">
        <f>Finance!M17</f>
        <v>0</v>
      </c>
      <c r="Y17" s="49">
        <f>Finance!N17</f>
        <v>0</v>
      </c>
      <c r="Z17" s="49">
        <f>Finance!O17</f>
        <v>0</v>
      </c>
      <c r="AA17" s="49">
        <f>Finance!P17</f>
        <v>0</v>
      </c>
      <c r="AB17" s="49">
        <f>Finance!Q17</f>
        <v>0</v>
      </c>
      <c r="AC17" s="49">
        <f>Finance!R17</f>
        <v>0</v>
      </c>
      <c r="AD17" s="49">
        <f>Finance!S17</f>
        <v>0</v>
      </c>
      <c r="AE17" s="49">
        <f>Finance!T17</f>
        <v>0</v>
      </c>
      <c r="AF17" s="49">
        <f>Finance!U17</f>
        <v>0</v>
      </c>
    </row>
    <row r="18" spans="1:32" s="30" customFormat="1" ht="25.5" hidden="1" collapsed="1">
      <c r="A18" s="33" t="s">
        <v>25</v>
      </c>
      <c r="B18" s="35" t="s">
        <v>89</v>
      </c>
      <c r="C18" s="35" t="s">
        <v>90</v>
      </c>
      <c r="D18" s="36" t="s">
        <v>91</v>
      </c>
      <c r="E18" s="37"/>
      <c r="F18" s="40">
        <f>Finance!E18</f>
        <v>0</v>
      </c>
      <c r="G18" s="34"/>
      <c r="H18" s="34"/>
      <c r="I18" s="34"/>
      <c r="J18" s="34"/>
      <c r="K18" s="33" t="s">
        <v>49</v>
      </c>
      <c r="L18" s="33" t="s">
        <v>49</v>
      </c>
      <c r="M18" s="33"/>
      <c r="N18" s="33"/>
      <c r="O18" s="75" t="s">
        <v>92</v>
      </c>
      <c r="P18" s="33" t="s">
        <v>44</v>
      </c>
      <c r="Q18" s="50">
        <f>Finance!F18</f>
        <v>0</v>
      </c>
      <c r="R18" s="50">
        <f>Finance!G18</f>
        <v>0</v>
      </c>
      <c r="S18" s="50">
        <f>Finance!H18</f>
        <v>0</v>
      </c>
      <c r="T18" s="50">
        <f>Finance!I18</f>
        <v>0</v>
      </c>
      <c r="U18" s="50">
        <f>Finance!J18</f>
        <v>0</v>
      </c>
      <c r="V18" s="50">
        <f>Finance!K18</f>
        <v>0</v>
      </c>
      <c r="W18" s="50">
        <f>Finance!L18</f>
        <v>0</v>
      </c>
      <c r="X18" s="51">
        <f>Finance!M18</f>
        <v>0</v>
      </c>
      <c r="Y18" s="49">
        <f>Finance!N18</f>
        <v>0</v>
      </c>
      <c r="Z18" s="49">
        <f>Finance!O18</f>
        <v>0</v>
      </c>
      <c r="AA18" s="49">
        <f>Finance!P18</f>
        <v>0</v>
      </c>
      <c r="AB18" s="49">
        <f>Finance!Q18</f>
        <v>0</v>
      </c>
      <c r="AC18" s="49">
        <f>Finance!R18</f>
        <v>0</v>
      </c>
      <c r="AD18" s="49">
        <f>Finance!S18</f>
        <v>0</v>
      </c>
      <c r="AE18" s="49">
        <f>Finance!T18</f>
        <v>0</v>
      </c>
      <c r="AF18" s="49">
        <f>Finance!U18</f>
        <v>0</v>
      </c>
    </row>
    <row r="19" spans="1:32" s="30" customFormat="1" hidden="1" outlineLevel="1">
      <c r="A19" s="33" t="s">
        <v>25</v>
      </c>
      <c r="B19" s="33" t="s">
        <v>89</v>
      </c>
      <c r="C19" s="39" t="s">
        <v>93</v>
      </c>
      <c r="D19" s="37" t="s">
        <v>94</v>
      </c>
      <c r="E19" s="37" t="s">
        <v>95</v>
      </c>
      <c r="F19" s="40" t="str">
        <f>Finance!E19</f>
        <v>02301</v>
      </c>
      <c r="G19" s="34" t="s">
        <v>42</v>
      </c>
      <c r="H19" s="34" t="s">
        <v>42</v>
      </c>
      <c r="I19" s="34" t="s">
        <v>42</v>
      </c>
      <c r="J19" s="34" t="s">
        <v>42</v>
      </c>
      <c r="K19" s="33" t="s">
        <v>49</v>
      </c>
      <c r="L19" s="33" t="s">
        <v>96</v>
      </c>
      <c r="M19" s="33"/>
      <c r="N19" s="33"/>
      <c r="O19" s="75" t="s">
        <v>97</v>
      </c>
      <c r="P19" s="33" t="s">
        <v>44</v>
      </c>
      <c r="Q19" s="50">
        <f>Finance!F19</f>
        <v>0</v>
      </c>
      <c r="R19" s="50">
        <f>Finance!G19</f>
        <v>0</v>
      </c>
      <c r="S19" s="50">
        <f>Finance!H19</f>
        <v>0</v>
      </c>
      <c r="T19" s="50">
        <f>Finance!I19</f>
        <v>0</v>
      </c>
      <c r="U19" s="50">
        <f>Finance!J19</f>
        <v>0</v>
      </c>
      <c r="V19" s="50">
        <f>Finance!K19</f>
        <v>0</v>
      </c>
      <c r="W19" s="50">
        <f>Finance!L19</f>
        <v>0</v>
      </c>
      <c r="X19" s="51">
        <f>Finance!M19</f>
        <v>0</v>
      </c>
      <c r="Y19" s="49">
        <f>Finance!N19</f>
        <v>0</v>
      </c>
      <c r="Z19" s="49">
        <f>Finance!O19</f>
        <v>0</v>
      </c>
      <c r="AA19" s="49">
        <f>Finance!P19</f>
        <v>0</v>
      </c>
      <c r="AB19" s="49">
        <f>Finance!Q19</f>
        <v>0</v>
      </c>
      <c r="AC19" s="49">
        <f>Finance!R19</f>
        <v>0</v>
      </c>
      <c r="AD19" s="49">
        <f>Finance!S19</f>
        <v>0</v>
      </c>
      <c r="AE19" s="49">
        <f>Finance!T19</f>
        <v>0</v>
      </c>
      <c r="AF19" s="49">
        <f>Finance!U19</f>
        <v>0</v>
      </c>
    </row>
    <row r="20" spans="1:32" s="30" customFormat="1" hidden="1" outlineLevel="1">
      <c r="A20" s="33" t="s">
        <v>25</v>
      </c>
      <c r="B20" s="33" t="s">
        <v>89</v>
      </c>
      <c r="C20" s="39" t="s">
        <v>98</v>
      </c>
      <c r="D20" s="37" t="s">
        <v>99</v>
      </c>
      <c r="E20" s="37" t="s">
        <v>100</v>
      </c>
      <c r="F20" s="40" t="str">
        <f>Finance!E20</f>
        <v>02302</v>
      </c>
      <c r="G20" s="34" t="s">
        <v>42</v>
      </c>
      <c r="H20" s="34" t="s">
        <v>42</v>
      </c>
      <c r="I20" s="34" t="s">
        <v>42</v>
      </c>
      <c r="J20" s="34" t="s">
        <v>42</v>
      </c>
      <c r="K20" s="33" t="s">
        <v>37</v>
      </c>
      <c r="L20" s="33" t="s">
        <v>49</v>
      </c>
      <c r="M20" s="33"/>
      <c r="N20" s="33"/>
      <c r="O20" s="75" t="s">
        <v>101</v>
      </c>
      <c r="P20" s="33" t="s">
        <v>44</v>
      </c>
      <c r="Q20" s="50">
        <f>Finance!F20</f>
        <v>0</v>
      </c>
      <c r="R20" s="50">
        <f>Finance!G20</f>
        <v>0</v>
      </c>
      <c r="S20" s="50">
        <f>Finance!H20</f>
        <v>0</v>
      </c>
      <c r="T20" s="50">
        <f>Finance!I20</f>
        <v>0</v>
      </c>
      <c r="U20" s="50">
        <f>Finance!J20</f>
        <v>0</v>
      </c>
      <c r="V20" s="50">
        <f>Finance!K20</f>
        <v>0</v>
      </c>
      <c r="W20" s="50">
        <f>Finance!L20</f>
        <v>0</v>
      </c>
      <c r="X20" s="51">
        <f>Finance!M20</f>
        <v>0</v>
      </c>
      <c r="Y20" s="49">
        <f>Finance!N20</f>
        <v>0</v>
      </c>
      <c r="Z20" s="49">
        <f>Finance!O20</f>
        <v>0</v>
      </c>
      <c r="AA20" s="49">
        <f>Finance!P20</f>
        <v>0</v>
      </c>
      <c r="AB20" s="49">
        <f>Finance!Q20</f>
        <v>0</v>
      </c>
      <c r="AC20" s="49">
        <f>Finance!R20</f>
        <v>0</v>
      </c>
      <c r="AD20" s="49">
        <f>Finance!S20</f>
        <v>0</v>
      </c>
      <c r="AE20" s="49">
        <f>Finance!T20</f>
        <v>0</v>
      </c>
      <c r="AF20" s="49">
        <f>Finance!U20</f>
        <v>0</v>
      </c>
    </row>
    <row r="21" spans="1:32" s="30" customFormat="1" hidden="1" outlineLevel="1">
      <c r="A21" s="33" t="s">
        <v>25</v>
      </c>
      <c r="B21" s="33" t="s">
        <v>89</v>
      </c>
      <c r="C21" s="39" t="s">
        <v>102</v>
      </c>
      <c r="D21" s="37" t="s">
        <v>103</v>
      </c>
      <c r="E21" s="37" t="s">
        <v>104</v>
      </c>
      <c r="F21" s="40" t="str">
        <f>Finance!E21</f>
        <v>02303</v>
      </c>
      <c r="G21" s="34" t="s">
        <v>42</v>
      </c>
      <c r="H21" s="34" t="s">
        <v>42</v>
      </c>
      <c r="I21" s="34" t="s">
        <v>42</v>
      </c>
      <c r="J21" s="34" t="s">
        <v>42</v>
      </c>
      <c r="K21" s="33" t="s">
        <v>49</v>
      </c>
      <c r="L21" s="33" t="s">
        <v>49</v>
      </c>
      <c r="M21" s="33"/>
      <c r="N21" s="33"/>
      <c r="O21" s="30" t="s">
        <v>105</v>
      </c>
      <c r="P21" s="33" t="s">
        <v>44</v>
      </c>
      <c r="Q21" s="50">
        <f>Finance!F21</f>
        <v>5000</v>
      </c>
      <c r="R21" s="50">
        <f>Finance!G21</f>
        <v>0</v>
      </c>
      <c r="S21" s="50">
        <f>Finance!H21</f>
        <v>5000</v>
      </c>
      <c r="T21" s="50">
        <f>Finance!I21</f>
        <v>0</v>
      </c>
      <c r="U21" s="50">
        <f>Finance!J21</f>
        <v>6000</v>
      </c>
      <c r="V21" s="50">
        <f>Finance!K21</f>
        <v>0</v>
      </c>
      <c r="W21" s="50">
        <f>Finance!L21</f>
        <v>6000</v>
      </c>
      <c r="X21" s="51">
        <f>Finance!M21</f>
        <v>0</v>
      </c>
      <c r="Y21" s="49">
        <f>Finance!N21</f>
        <v>0</v>
      </c>
      <c r="Z21" s="49">
        <f>Finance!O21</f>
        <v>0</v>
      </c>
      <c r="AA21" s="49">
        <f>Finance!P21</f>
        <v>0</v>
      </c>
      <c r="AB21" s="49">
        <f>Finance!Q21</f>
        <v>0</v>
      </c>
      <c r="AC21" s="49">
        <f>Finance!R21</f>
        <v>0</v>
      </c>
      <c r="AD21" s="49">
        <f>Finance!S21</f>
        <v>0</v>
      </c>
      <c r="AE21" s="49">
        <f>Finance!T21</f>
        <v>0</v>
      </c>
      <c r="AF21" s="49">
        <f>Finance!U21</f>
        <v>0</v>
      </c>
    </row>
    <row r="22" spans="1:32" s="30" customFormat="1" hidden="1" outlineLevel="1">
      <c r="A22" s="33" t="s">
        <v>25</v>
      </c>
      <c r="B22" s="33" t="s">
        <v>89</v>
      </c>
      <c r="C22" s="39" t="s">
        <v>106</v>
      </c>
      <c r="D22" s="37" t="s">
        <v>107</v>
      </c>
      <c r="E22" s="37" t="s">
        <v>108</v>
      </c>
      <c r="F22" s="40" t="str">
        <f>Finance!E22</f>
        <v>02304</v>
      </c>
      <c r="G22" s="34" t="s">
        <v>42</v>
      </c>
      <c r="H22" s="34" t="s">
        <v>42</v>
      </c>
      <c r="I22" s="34" t="s">
        <v>42</v>
      </c>
      <c r="J22" s="34" t="s">
        <v>42</v>
      </c>
      <c r="K22" s="33" t="s">
        <v>49</v>
      </c>
      <c r="L22" s="33" t="s">
        <v>49</v>
      </c>
      <c r="M22" s="33"/>
      <c r="N22" s="33"/>
      <c r="O22" s="75" t="s">
        <v>109</v>
      </c>
      <c r="P22" s="33" t="s">
        <v>44</v>
      </c>
      <c r="Q22" s="50">
        <f>Finance!F22</f>
        <v>1500</v>
      </c>
      <c r="R22" s="50">
        <f>Finance!G22</f>
        <v>0</v>
      </c>
      <c r="S22" s="50">
        <f>Finance!H22</f>
        <v>1500</v>
      </c>
      <c r="T22" s="50">
        <f>Finance!I22</f>
        <v>0</v>
      </c>
      <c r="U22" s="50">
        <f>Finance!J22</f>
        <v>1500</v>
      </c>
      <c r="V22" s="50">
        <f>Finance!K22</f>
        <v>0</v>
      </c>
      <c r="W22" s="50">
        <f>Finance!L22</f>
        <v>1500</v>
      </c>
      <c r="X22" s="51">
        <f>Finance!M22</f>
        <v>0</v>
      </c>
      <c r="Y22" s="49">
        <f>Finance!N22</f>
        <v>0</v>
      </c>
      <c r="Z22" s="49">
        <f>Finance!O22</f>
        <v>0</v>
      </c>
      <c r="AA22" s="49">
        <f>Finance!P22</f>
        <v>0</v>
      </c>
      <c r="AB22" s="49">
        <f>Finance!Q22</f>
        <v>0</v>
      </c>
      <c r="AC22" s="49">
        <f>Finance!R22</f>
        <v>0</v>
      </c>
      <c r="AD22" s="49">
        <f>Finance!S22</f>
        <v>0</v>
      </c>
      <c r="AE22" s="49">
        <f>Finance!T22</f>
        <v>0</v>
      </c>
      <c r="AF22" s="49">
        <f>Finance!U22</f>
        <v>0</v>
      </c>
    </row>
    <row r="23" spans="1:32" s="30" customFormat="1" ht="25.5" hidden="1" outlineLevel="1">
      <c r="A23" s="33" t="s">
        <v>25</v>
      </c>
      <c r="B23" s="33" t="s">
        <v>89</v>
      </c>
      <c r="C23" s="39" t="s">
        <v>110</v>
      </c>
      <c r="D23" s="37" t="s">
        <v>111</v>
      </c>
      <c r="E23" s="37"/>
      <c r="F23" s="40" t="str">
        <f>Finance!E23</f>
        <v>02305</v>
      </c>
      <c r="G23" s="34" t="s">
        <v>42</v>
      </c>
      <c r="H23" s="34" t="s">
        <v>42</v>
      </c>
      <c r="I23" s="34" t="s">
        <v>42</v>
      </c>
      <c r="J23" s="34" t="s">
        <v>42</v>
      </c>
      <c r="K23" s="33" t="s">
        <v>49</v>
      </c>
      <c r="L23" s="33" t="s">
        <v>49</v>
      </c>
      <c r="M23" s="33"/>
      <c r="N23" s="33"/>
      <c r="O23" s="75" t="s">
        <v>112</v>
      </c>
      <c r="P23" s="33"/>
      <c r="Q23" s="50">
        <f>Finance!F23</f>
        <v>0</v>
      </c>
      <c r="R23" s="50">
        <f>Finance!G23</f>
        <v>0</v>
      </c>
      <c r="S23" s="50">
        <f>Finance!H23</f>
        <v>0</v>
      </c>
      <c r="T23" s="50">
        <f>Finance!I23</f>
        <v>0</v>
      </c>
      <c r="U23" s="50">
        <f>Finance!J23</f>
        <v>0</v>
      </c>
      <c r="V23" s="50">
        <f>Finance!K23</f>
        <v>0</v>
      </c>
      <c r="W23" s="50">
        <f>Finance!L23</f>
        <v>0</v>
      </c>
      <c r="X23" s="51">
        <f>Finance!M23</f>
        <v>0</v>
      </c>
      <c r="Y23" s="49">
        <f>Finance!N23</f>
        <v>0</v>
      </c>
      <c r="Z23" s="49">
        <f>Finance!O23</f>
        <v>0</v>
      </c>
      <c r="AA23" s="49">
        <f>Finance!P23</f>
        <v>0</v>
      </c>
      <c r="AB23" s="49">
        <f>Finance!Q23</f>
        <v>0</v>
      </c>
      <c r="AC23" s="49">
        <f>Finance!R23</f>
        <v>0</v>
      </c>
      <c r="AD23" s="49">
        <f>Finance!S23</f>
        <v>0</v>
      </c>
      <c r="AE23" s="49">
        <f>Finance!T23</f>
        <v>0</v>
      </c>
      <c r="AF23" s="49">
        <f>Finance!U23</f>
        <v>0</v>
      </c>
    </row>
    <row r="24" spans="1:32" s="30" customFormat="1" ht="38.25" hidden="1" collapsed="1">
      <c r="A24" s="33" t="s">
        <v>25</v>
      </c>
      <c r="B24" s="35" t="s">
        <v>113</v>
      </c>
      <c r="C24" s="35" t="s">
        <v>114</v>
      </c>
      <c r="D24" s="36" t="s">
        <v>115</v>
      </c>
      <c r="E24" s="37"/>
      <c r="F24" s="40">
        <f>Finance!E24</f>
        <v>0</v>
      </c>
      <c r="G24" s="34" t="s">
        <v>116</v>
      </c>
      <c r="H24" s="34"/>
      <c r="I24" s="34"/>
      <c r="J24" s="34"/>
      <c r="K24" s="33" t="s">
        <v>49</v>
      </c>
      <c r="L24" s="33" t="s">
        <v>49</v>
      </c>
      <c r="M24" s="33"/>
      <c r="N24" s="33"/>
      <c r="O24" s="75" t="s">
        <v>117</v>
      </c>
      <c r="P24" s="33" t="s">
        <v>44</v>
      </c>
      <c r="Q24" s="50">
        <f>Finance!F24</f>
        <v>0</v>
      </c>
      <c r="R24" s="50">
        <f>Finance!G24</f>
        <v>0</v>
      </c>
      <c r="S24" s="50">
        <f>Finance!H24</f>
        <v>0</v>
      </c>
      <c r="T24" s="50">
        <f>Finance!I24</f>
        <v>0</v>
      </c>
      <c r="U24" s="50">
        <f>Finance!J24</f>
        <v>0</v>
      </c>
      <c r="V24" s="50">
        <f>Finance!K24</f>
        <v>0</v>
      </c>
      <c r="W24" s="50">
        <f>Finance!L24</f>
        <v>0</v>
      </c>
      <c r="X24" s="51">
        <f>Finance!M24</f>
        <v>0</v>
      </c>
      <c r="Y24" s="49">
        <f>Finance!N24</f>
        <v>0</v>
      </c>
      <c r="Z24" s="49">
        <f>Finance!O24</f>
        <v>0</v>
      </c>
      <c r="AA24" s="49">
        <f>Finance!P24</f>
        <v>0</v>
      </c>
      <c r="AB24" s="49">
        <f>Finance!Q24</f>
        <v>0</v>
      </c>
      <c r="AC24" s="49">
        <f>Finance!R24</f>
        <v>0</v>
      </c>
      <c r="AD24" s="49">
        <f>Finance!S24</f>
        <v>0</v>
      </c>
      <c r="AE24" s="49">
        <f>Finance!T24</f>
        <v>0</v>
      </c>
      <c r="AF24" s="49">
        <f>Finance!U24</f>
        <v>0</v>
      </c>
    </row>
    <row r="25" spans="1:32" s="30" customFormat="1" ht="38.25" hidden="1" outlineLevel="1">
      <c r="A25" s="33" t="s">
        <v>25</v>
      </c>
      <c r="B25" s="33" t="s">
        <v>113</v>
      </c>
      <c r="C25" s="39" t="s">
        <v>118</v>
      </c>
      <c r="D25" s="37" t="s">
        <v>119</v>
      </c>
      <c r="E25" s="37" t="s">
        <v>120</v>
      </c>
      <c r="F25" s="40" t="str">
        <f>Finance!E25</f>
        <v>02401</v>
      </c>
      <c r="G25" s="34" t="s">
        <v>42</v>
      </c>
      <c r="H25" s="34" t="s">
        <v>42</v>
      </c>
      <c r="I25" s="34" t="s">
        <v>42</v>
      </c>
      <c r="J25" s="34" t="s">
        <v>42</v>
      </c>
      <c r="K25" s="33" t="s">
        <v>49</v>
      </c>
      <c r="L25" s="33" t="s">
        <v>37</v>
      </c>
      <c r="M25" s="33"/>
      <c r="N25" s="33"/>
      <c r="O25" s="84" t="s">
        <v>121</v>
      </c>
      <c r="P25" s="33" t="s">
        <v>122</v>
      </c>
      <c r="Q25" s="50">
        <f>Finance!F25</f>
        <v>0</v>
      </c>
      <c r="R25" s="50">
        <f>Finance!G25</f>
        <v>0</v>
      </c>
      <c r="S25" s="50">
        <f>Finance!H25</f>
        <v>0</v>
      </c>
      <c r="T25" s="50">
        <f>Finance!I25</f>
        <v>0</v>
      </c>
      <c r="U25" s="50">
        <f>Finance!J25</f>
        <v>0</v>
      </c>
      <c r="V25" s="50">
        <f>Finance!K25</f>
        <v>0</v>
      </c>
      <c r="W25" s="50">
        <f>Finance!L25</f>
        <v>0</v>
      </c>
      <c r="X25" s="51">
        <f>Finance!M25</f>
        <v>0</v>
      </c>
      <c r="Y25" s="49">
        <f>Finance!N25</f>
        <v>0</v>
      </c>
      <c r="Z25" s="49">
        <f>Finance!O25</f>
        <v>0</v>
      </c>
      <c r="AA25" s="49">
        <f>Finance!P25</f>
        <v>0</v>
      </c>
      <c r="AB25" s="49">
        <f>Finance!Q25</f>
        <v>0</v>
      </c>
      <c r="AC25" s="49">
        <f>Finance!R25</f>
        <v>0</v>
      </c>
      <c r="AD25" s="49">
        <f>Finance!S25</f>
        <v>0</v>
      </c>
      <c r="AE25" s="49">
        <f>Finance!T25</f>
        <v>0</v>
      </c>
      <c r="AF25" s="49">
        <f>Finance!U25</f>
        <v>0</v>
      </c>
    </row>
    <row r="26" spans="1:32" s="30" customFormat="1" ht="38.25" hidden="1" outlineLevel="1">
      <c r="A26" s="33" t="s">
        <v>25</v>
      </c>
      <c r="B26" s="33" t="s">
        <v>113</v>
      </c>
      <c r="C26" s="39" t="s">
        <v>123</v>
      </c>
      <c r="D26" s="37" t="s">
        <v>124</v>
      </c>
      <c r="E26" s="37" t="s">
        <v>125</v>
      </c>
      <c r="F26" s="40" t="str">
        <f>Finance!E26</f>
        <v>02402</v>
      </c>
      <c r="G26" s="34" t="s">
        <v>42</v>
      </c>
      <c r="H26" s="34" t="s">
        <v>42</v>
      </c>
      <c r="I26" s="34" t="s">
        <v>42</v>
      </c>
      <c r="J26" s="34" t="s">
        <v>42</v>
      </c>
      <c r="K26" s="33" t="s">
        <v>49</v>
      </c>
      <c r="L26" s="33" t="s">
        <v>49</v>
      </c>
      <c r="M26" s="33"/>
      <c r="N26" s="33"/>
      <c r="O26" s="75" t="s">
        <v>126</v>
      </c>
      <c r="P26" s="33" t="s">
        <v>44</v>
      </c>
      <c r="Q26" s="50">
        <f>Finance!F26</f>
        <v>0</v>
      </c>
      <c r="R26" s="50">
        <f>Finance!G26</f>
        <v>0</v>
      </c>
      <c r="S26" s="50">
        <f>Finance!H26</f>
        <v>0</v>
      </c>
      <c r="T26" s="50">
        <f>Finance!I26</f>
        <v>0</v>
      </c>
      <c r="U26" s="50">
        <f>Finance!J26</f>
        <v>0</v>
      </c>
      <c r="V26" s="50">
        <f>Finance!K26</f>
        <v>0</v>
      </c>
      <c r="W26" s="50">
        <f>Finance!L26</f>
        <v>0</v>
      </c>
      <c r="X26" s="51">
        <f>Finance!M26</f>
        <v>0</v>
      </c>
      <c r="Y26" s="49">
        <f>Finance!N26</f>
        <v>0</v>
      </c>
      <c r="Z26" s="49">
        <f>Finance!O26</f>
        <v>0</v>
      </c>
      <c r="AA26" s="49">
        <f>Finance!P26</f>
        <v>0</v>
      </c>
      <c r="AB26" s="49">
        <f>Finance!Q26</f>
        <v>0</v>
      </c>
      <c r="AC26" s="49">
        <f>Finance!R26</f>
        <v>0</v>
      </c>
      <c r="AD26" s="49">
        <f>Finance!S26</f>
        <v>0</v>
      </c>
      <c r="AE26" s="49">
        <f>Finance!T26</f>
        <v>0</v>
      </c>
      <c r="AF26" s="49">
        <f>Finance!U26</f>
        <v>0</v>
      </c>
    </row>
    <row r="27" spans="1:32" s="30" customFormat="1" ht="38.25" hidden="1" outlineLevel="1">
      <c r="A27" s="33" t="s">
        <v>25</v>
      </c>
      <c r="B27" s="33" t="s">
        <v>113</v>
      </c>
      <c r="C27" s="39" t="s">
        <v>127</v>
      </c>
      <c r="D27" s="37" t="s">
        <v>128</v>
      </c>
      <c r="E27" s="37" t="s">
        <v>129</v>
      </c>
      <c r="F27" s="40" t="str">
        <f>Finance!E27</f>
        <v>02403</v>
      </c>
      <c r="G27" s="34"/>
      <c r="H27" s="34" t="s">
        <v>42</v>
      </c>
      <c r="I27" s="34" t="s">
        <v>42</v>
      </c>
      <c r="J27" s="34" t="s">
        <v>42</v>
      </c>
      <c r="K27" s="33" t="s">
        <v>49</v>
      </c>
      <c r="L27" s="33" t="s">
        <v>37</v>
      </c>
      <c r="M27" s="33"/>
      <c r="N27" s="33"/>
      <c r="O27" s="75" t="s">
        <v>130</v>
      </c>
      <c r="P27" s="33" t="s">
        <v>44</v>
      </c>
      <c r="Q27" s="50">
        <f>Finance!F27</f>
        <v>0</v>
      </c>
      <c r="R27" s="50">
        <f>Finance!G27</f>
        <v>0</v>
      </c>
      <c r="S27" s="50">
        <f>Finance!H27</f>
        <v>0</v>
      </c>
      <c r="T27" s="50">
        <f>Finance!I27</f>
        <v>0</v>
      </c>
      <c r="U27" s="50">
        <f>Finance!J27</f>
        <v>0</v>
      </c>
      <c r="V27" s="50">
        <f>Finance!K27</f>
        <v>0</v>
      </c>
      <c r="W27" s="50">
        <f>Finance!L27</f>
        <v>0</v>
      </c>
      <c r="X27" s="51">
        <f>Finance!M27</f>
        <v>0</v>
      </c>
      <c r="Y27" s="49">
        <f>Finance!N27</f>
        <v>0</v>
      </c>
      <c r="Z27" s="49">
        <f>Finance!O27</f>
        <v>0</v>
      </c>
      <c r="AA27" s="49">
        <f>Finance!P27</f>
        <v>0</v>
      </c>
      <c r="AB27" s="49">
        <f>Finance!Q27</f>
        <v>0</v>
      </c>
      <c r="AC27" s="49">
        <f>Finance!R27</f>
        <v>0</v>
      </c>
      <c r="AD27" s="49">
        <f>Finance!S27</f>
        <v>0</v>
      </c>
      <c r="AE27" s="49">
        <f>Finance!T27</f>
        <v>0</v>
      </c>
      <c r="AF27" s="49">
        <f>Finance!U27</f>
        <v>0</v>
      </c>
    </row>
    <row r="28" spans="1:32" s="30" customFormat="1" ht="25.5" hidden="1" outlineLevel="1">
      <c r="A28" s="33" t="s">
        <v>25</v>
      </c>
      <c r="B28" s="33" t="s">
        <v>113</v>
      </c>
      <c r="C28" s="39" t="s">
        <v>131</v>
      </c>
      <c r="D28" s="37" t="s">
        <v>132</v>
      </c>
      <c r="E28" s="37" t="s">
        <v>133</v>
      </c>
      <c r="F28" s="40" t="str">
        <f>Finance!E28</f>
        <v>02404</v>
      </c>
      <c r="G28" s="34" t="s">
        <v>42</v>
      </c>
      <c r="H28" s="34" t="s">
        <v>42</v>
      </c>
      <c r="I28" s="34" t="s">
        <v>42</v>
      </c>
      <c r="J28" s="34" t="s">
        <v>42</v>
      </c>
      <c r="K28" s="33" t="s">
        <v>49</v>
      </c>
      <c r="L28" s="33" t="s">
        <v>87</v>
      </c>
      <c r="M28" s="33"/>
      <c r="N28" s="33"/>
      <c r="O28" s="75" t="s">
        <v>134</v>
      </c>
      <c r="P28" s="33"/>
      <c r="Q28" s="50">
        <f>Finance!F28</f>
        <v>10000</v>
      </c>
      <c r="R28" s="50">
        <f>Finance!G28</f>
        <v>0</v>
      </c>
      <c r="S28" s="50">
        <f>Finance!H28</f>
        <v>10000</v>
      </c>
      <c r="T28" s="50">
        <f>Finance!I28</f>
        <v>0</v>
      </c>
      <c r="U28" s="50">
        <f>Finance!J28</f>
        <v>10000</v>
      </c>
      <c r="V28" s="50">
        <f>Finance!K28</f>
        <v>0</v>
      </c>
      <c r="W28" s="50">
        <f>Finance!L28</f>
        <v>10000</v>
      </c>
      <c r="X28" s="51">
        <f>Finance!M28</f>
        <v>0</v>
      </c>
      <c r="Y28" s="49">
        <f>Finance!N28</f>
        <v>0</v>
      </c>
      <c r="Z28" s="49">
        <f>Finance!O28</f>
        <v>0</v>
      </c>
      <c r="AA28" s="49">
        <f>Finance!P28</f>
        <v>0</v>
      </c>
      <c r="AB28" s="49">
        <f>Finance!Q28</f>
        <v>0</v>
      </c>
      <c r="AC28" s="49">
        <f>Finance!R28</f>
        <v>0</v>
      </c>
      <c r="AD28" s="49">
        <f>Finance!S28</f>
        <v>0</v>
      </c>
      <c r="AE28" s="49">
        <f>Finance!T28</f>
        <v>0</v>
      </c>
      <c r="AF28" s="49">
        <f>Finance!U28</f>
        <v>0</v>
      </c>
    </row>
    <row r="29" spans="1:32" s="30" customFormat="1" ht="42" hidden="1" customHeight="1" collapsed="1">
      <c r="A29" s="31" t="s">
        <v>135</v>
      </c>
      <c r="B29" s="31" t="s">
        <v>136</v>
      </c>
      <c r="C29" s="31" t="s">
        <v>137</v>
      </c>
      <c r="D29" s="32" t="s">
        <v>138</v>
      </c>
      <c r="E29" s="37"/>
      <c r="F29" s="40">
        <f>Finance!E29</f>
        <v>0</v>
      </c>
      <c r="G29" s="34"/>
      <c r="H29" s="34"/>
      <c r="I29" s="34"/>
      <c r="J29" s="34"/>
      <c r="K29" s="33"/>
      <c r="L29" s="33"/>
      <c r="M29" s="33"/>
      <c r="N29" s="33"/>
      <c r="O29" s="75"/>
      <c r="P29" s="33" t="s">
        <v>29</v>
      </c>
      <c r="Q29" s="50">
        <f>Finance!F29</f>
        <v>0</v>
      </c>
      <c r="R29" s="50">
        <f>Finance!G29</f>
        <v>0</v>
      </c>
      <c r="S29" s="50">
        <f>Finance!H29</f>
        <v>0</v>
      </c>
      <c r="T29" s="50">
        <f>Finance!I29</f>
        <v>0</v>
      </c>
      <c r="U29" s="50">
        <f>Finance!J29</f>
        <v>0</v>
      </c>
      <c r="V29" s="50">
        <f>Finance!K29</f>
        <v>0</v>
      </c>
      <c r="W29" s="50">
        <f>Finance!L29</f>
        <v>0</v>
      </c>
      <c r="X29" s="51">
        <f>Finance!M29</f>
        <v>0</v>
      </c>
      <c r="Y29" s="49">
        <f>Finance!N29</f>
        <v>0</v>
      </c>
      <c r="Z29" s="49">
        <f>Finance!O29</f>
        <v>0</v>
      </c>
      <c r="AA29" s="49">
        <f>Finance!P29</f>
        <v>0</v>
      </c>
      <c r="AB29" s="49">
        <f>Finance!Q29</f>
        <v>0</v>
      </c>
      <c r="AC29" s="49">
        <f>Finance!R29</f>
        <v>0</v>
      </c>
      <c r="AD29" s="49">
        <f>Finance!S29</f>
        <v>0</v>
      </c>
      <c r="AE29" s="49">
        <f>Finance!T29</f>
        <v>0</v>
      </c>
      <c r="AF29" s="49">
        <f>Finance!U29</f>
        <v>0</v>
      </c>
    </row>
    <row r="30" spans="1:32" s="30" customFormat="1" ht="25.5" hidden="1">
      <c r="A30" s="33" t="s">
        <v>135</v>
      </c>
      <c r="B30" s="35" t="s">
        <v>139</v>
      </c>
      <c r="C30" s="35" t="s">
        <v>140</v>
      </c>
      <c r="D30" s="36" t="s">
        <v>141</v>
      </c>
      <c r="E30" s="37"/>
      <c r="F30" s="40">
        <f>Finance!E30</f>
        <v>0</v>
      </c>
      <c r="G30" s="34"/>
      <c r="H30" s="34"/>
      <c r="I30" s="34"/>
      <c r="J30" s="34"/>
      <c r="K30" s="33"/>
      <c r="L30" s="33"/>
      <c r="M30" s="33"/>
      <c r="O30" s="83"/>
      <c r="P30" s="33" t="s">
        <v>29</v>
      </c>
      <c r="Q30" s="50">
        <f>Finance!F30</f>
        <v>0</v>
      </c>
      <c r="R30" s="50">
        <f>Finance!G30</f>
        <v>0</v>
      </c>
      <c r="S30" s="50">
        <f>Finance!H30</f>
        <v>0</v>
      </c>
      <c r="T30" s="50">
        <f>Finance!I30</f>
        <v>0</v>
      </c>
      <c r="U30" s="50">
        <f>Finance!J30</f>
        <v>0</v>
      </c>
      <c r="V30" s="50">
        <f>Finance!K30</f>
        <v>0</v>
      </c>
      <c r="W30" s="50">
        <f>Finance!L30</f>
        <v>0</v>
      </c>
      <c r="X30" s="51">
        <f>Finance!M30</f>
        <v>0</v>
      </c>
      <c r="Y30" s="49">
        <f>Finance!N30</f>
        <v>0</v>
      </c>
      <c r="Z30" s="49">
        <f>Finance!O30</f>
        <v>0</v>
      </c>
      <c r="AA30" s="49">
        <f>Finance!P30</f>
        <v>0</v>
      </c>
      <c r="AB30" s="49">
        <f>Finance!Q30</f>
        <v>0</v>
      </c>
      <c r="AC30" s="49">
        <f>Finance!R30</f>
        <v>0</v>
      </c>
      <c r="AD30" s="49">
        <f>Finance!S30</f>
        <v>0</v>
      </c>
      <c r="AE30" s="49">
        <f>Finance!T30</f>
        <v>0</v>
      </c>
      <c r="AF30" s="49">
        <f>Finance!U30</f>
        <v>0</v>
      </c>
    </row>
    <row r="31" spans="1:32" s="30" customFormat="1" ht="25.5" hidden="1" outlineLevel="1">
      <c r="A31" s="33" t="s">
        <v>135</v>
      </c>
      <c r="B31" s="33" t="s">
        <v>139</v>
      </c>
      <c r="C31" s="39" t="s">
        <v>142</v>
      </c>
      <c r="D31" s="37" t="s">
        <v>143</v>
      </c>
      <c r="E31" s="37" t="s">
        <v>144</v>
      </c>
      <c r="F31" s="40" t="str">
        <f>Finance!E31</f>
        <v>03101</v>
      </c>
      <c r="G31" s="34"/>
      <c r="H31" s="34" t="s">
        <v>36</v>
      </c>
      <c r="I31" s="34"/>
      <c r="J31" s="34"/>
      <c r="K31" s="33" t="s">
        <v>48</v>
      </c>
      <c r="L31" s="33" t="s">
        <v>48</v>
      </c>
      <c r="M31" s="33"/>
      <c r="N31" s="33"/>
      <c r="O31" s="75"/>
      <c r="P31" s="33" t="s">
        <v>29</v>
      </c>
      <c r="Q31" s="50">
        <f>Finance!F31</f>
        <v>0</v>
      </c>
      <c r="R31" s="50">
        <f>Finance!G31</f>
        <v>0</v>
      </c>
      <c r="S31" s="50">
        <f>Finance!H31</f>
        <v>0</v>
      </c>
      <c r="T31" s="50">
        <f>Finance!I31</f>
        <v>0</v>
      </c>
      <c r="U31" s="50">
        <f>Finance!J31</f>
        <v>0</v>
      </c>
      <c r="V31" s="50">
        <f>Finance!K31</f>
        <v>0</v>
      </c>
      <c r="W31" s="50">
        <f>Finance!L31</f>
        <v>0</v>
      </c>
      <c r="X31" s="51">
        <f>Finance!M31</f>
        <v>0</v>
      </c>
      <c r="Y31" s="49">
        <f>Finance!N31</f>
        <v>0</v>
      </c>
      <c r="Z31" s="49">
        <f>Finance!O31</f>
        <v>0</v>
      </c>
      <c r="AA31" s="49">
        <f>Finance!P31</f>
        <v>0</v>
      </c>
      <c r="AB31" s="49">
        <f>Finance!Q31</f>
        <v>0</v>
      </c>
      <c r="AC31" s="49">
        <f>Finance!R31</f>
        <v>0</v>
      </c>
      <c r="AD31" s="49">
        <f>Finance!S31</f>
        <v>0</v>
      </c>
      <c r="AE31" s="49">
        <f>Finance!T31</f>
        <v>0</v>
      </c>
      <c r="AF31" s="49">
        <f>Finance!U31</f>
        <v>0</v>
      </c>
    </row>
    <row r="32" spans="1:32" s="30" customFormat="1" ht="25.5" hidden="1" outlineLevel="1">
      <c r="A32" s="33" t="s">
        <v>135</v>
      </c>
      <c r="B32" s="33" t="s">
        <v>139</v>
      </c>
      <c r="C32" s="39" t="s">
        <v>145</v>
      </c>
      <c r="D32" s="37" t="s">
        <v>146</v>
      </c>
      <c r="E32" s="37" t="s">
        <v>147</v>
      </c>
      <c r="F32" s="40" t="str">
        <f>Finance!E32</f>
        <v>03102</v>
      </c>
      <c r="G32" s="34"/>
      <c r="H32" s="34"/>
      <c r="I32" s="34" t="s">
        <v>36</v>
      </c>
      <c r="J32" s="34"/>
      <c r="K32" s="33" t="s">
        <v>48</v>
      </c>
      <c r="L32" s="33" t="s">
        <v>48</v>
      </c>
      <c r="M32" s="33"/>
      <c r="N32" s="33"/>
      <c r="O32" s="75"/>
      <c r="P32" s="33" t="s">
        <v>29</v>
      </c>
      <c r="Q32" s="50">
        <f>Finance!F32</f>
        <v>0</v>
      </c>
      <c r="R32" s="50">
        <f>Finance!G32</f>
        <v>0</v>
      </c>
      <c r="S32" s="50">
        <f>Finance!H32</f>
        <v>0</v>
      </c>
      <c r="T32" s="50">
        <f>Finance!I32</f>
        <v>0</v>
      </c>
      <c r="U32" s="50">
        <f>Finance!J32</f>
        <v>0</v>
      </c>
      <c r="V32" s="50">
        <f>Finance!K32</f>
        <v>0</v>
      </c>
      <c r="W32" s="50">
        <f>Finance!L32</f>
        <v>0</v>
      </c>
      <c r="X32" s="51">
        <f>Finance!M32</f>
        <v>0</v>
      </c>
      <c r="Y32" s="49">
        <f>Finance!N32</f>
        <v>0</v>
      </c>
      <c r="Z32" s="49">
        <f>Finance!O32</f>
        <v>0</v>
      </c>
      <c r="AA32" s="49">
        <f>Finance!P32</f>
        <v>0</v>
      </c>
      <c r="AB32" s="49">
        <f>Finance!Q32</f>
        <v>0</v>
      </c>
      <c r="AC32" s="49">
        <f>Finance!R32</f>
        <v>0</v>
      </c>
      <c r="AD32" s="49">
        <f>Finance!S32</f>
        <v>0</v>
      </c>
      <c r="AE32" s="49">
        <f>Finance!T32</f>
        <v>0</v>
      </c>
      <c r="AF32" s="49">
        <f>Finance!U32</f>
        <v>0</v>
      </c>
    </row>
    <row r="33" spans="1:32" s="30" customFormat="1" ht="25.5" hidden="1" outlineLevel="1">
      <c r="A33" s="33" t="s">
        <v>135</v>
      </c>
      <c r="B33" s="33" t="s">
        <v>139</v>
      </c>
      <c r="C33" s="39" t="s">
        <v>148</v>
      </c>
      <c r="D33" s="37" t="s">
        <v>149</v>
      </c>
      <c r="E33" s="37" t="s">
        <v>150</v>
      </c>
      <c r="F33" s="40" t="str">
        <f>Finance!E33</f>
        <v>03103</v>
      </c>
      <c r="G33" s="34"/>
      <c r="H33" s="34"/>
      <c r="I33" s="34"/>
      <c r="J33" s="34" t="s">
        <v>36</v>
      </c>
      <c r="K33" s="33" t="s">
        <v>49</v>
      </c>
      <c r="L33" s="33" t="s">
        <v>49</v>
      </c>
      <c r="M33" s="33"/>
      <c r="N33" s="33"/>
      <c r="O33" s="75" t="s">
        <v>151</v>
      </c>
      <c r="P33" s="33" t="s">
        <v>29</v>
      </c>
      <c r="Q33" s="50">
        <f>Finance!F33</f>
        <v>0</v>
      </c>
      <c r="R33" s="50">
        <f>Finance!G33</f>
        <v>0</v>
      </c>
      <c r="S33" s="50">
        <f>Finance!H33</f>
        <v>0</v>
      </c>
      <c r="T33" s="50">
        <f>Finance!I33</f>
        <v>0</v>
      </c>
      <c r="U33" s="50">
        <f>Finance!J33</f>
        <v>0</v>
      </c>
      <c r="V33" s="50">
        <f>Finance!K33</f>
        <v>0</v>
      </c>
      <c r="W33" s="50">
        <f>Finance!L33</f>
        <v>0</v>
      </c>
      <c r="X33" s="51">
        <f>Finance!M33</f>
        <v>0</v>
      </c>
      <c r="Y33" s="49">
        <f>Finance!N33</f>
        <v>0</v>
      </c>
      <c r="Z33" s="49">
        <f>Finance!O33</f>
        <v>0</v>
      </c>
      <c r="AA33" s="49">
        <f>Finance!P33</f>
        <v>0</v>
      </c>
      <c r="AB33" s="49">
        <f>Finance!Q33</f>
        <v>0</v>
      </c>
      <c r="AC33" s="49">
        <f>Finance!R33</f>
        <v>0</v>
      </c>
      <c r="AD33" s="49">
        <f>Finance!S33</f>
        <v>0</v>
      </c>
      <c r="AE33" s="49">
        <f>Finance!T33</f>
        <v>0</v>
      </c>
      <c r="AF33" s="49">
        <f>Finance!U33</f>
        <v>0</v>
      </c>
    </row>
    <row r="34" spans="1:32" s="30" customFormat="1" hidden="1" outlineLevel="1">
      <c r="A34" s="33" t="s">
        <v>135</v>
      </c>
      <c r="B34" s="33" t="s">
        <v>139</v>
      </c>
      <c r="C34" s="39" t="s">
        <v>152</v>
      </c>
      <c r="D34" s="37" t="s">
        <v>153</v>
      </c>
      <c r="E34" s="37" t="s">
        <v>154</v>
      </c>
      <c r="F34" s="40" t="str">
        <f>Finance!E34</f>
        <v>03104</v>
      </c>
      <c r="G34" s="34"/>
      <c r="H34" s="34"/>
      <c r="I34" s="34"/>
      <c r="J34" s="34" t="s">
        <v>36</v>
      </c>
      <c r="K34" s="33" t="s">
        <v>48</v>
      </c>
      <c r="L34" s="33" t="s">
        <v>49</v>
      </c>
      <c r="M34" s="33"/>
      <c r="N34" s="33"/>
      <c r="O34" s="75" t="s">
        <v>155</v>
      </c>
      <c r="P34" s="33" t="s">
        <v>29</v>
      </c>
      <c r="Q34" s="50">
        <f>Finance!F34</f>
        <v>0</v>
      </c>
      <c r="R34" s="50">
        <f>Finance!G34</f>
        <v>0</v>
      </c>
      <c r="S34" s="50">
        <f>Finance!H34</f>
        <v>0</v>
      </c>
      <c r="T34" s="50">
        <f>Finance!I34</f>
        <v>0</v>
      </c>
      <c r="U34" s="50">
        <f>Finance!J34</f>
        <v>0</v>
      </c>
      <c r="V34" s="50">
        <f>Finance!K34</f>
        <v>0</v>
      </c>
      <c r="W34" s="50">
        <f>Finance!L34</f>
        <v>0</v>
      </c>
      <c r="X34" s="51">
        <f>Finance!M34</f>
        <v>0</v>
      </c>
      <c r="Y34" s="49">
        <f>Finance!N34</f>
        <v>0</v>
      </c>
      <c r="Z34" s="49">
        <f>Finance!O34</f>
        <v>0</v>
      </c>
      <c r="AA34" s="49">
        <f>Finance!P34</f>
        <v>0</v>
      </c>
      <c r="AB34" s="49">
        <f>Finance!Q34</f>
        <v>0</v>
      </c>
      <c r="AC34" s="49">
        <f>Finance!R34</f>
        <v>0</v>
      </c>
      <c r="AD34" s="49">
        <f>Finance!S34</f>
        <v>0</v>
      </c>
      <c r="AE34" s="49">
        <f>Finance!T34</f>
        <v>0</v>
      </c>
      <c r="AF34" s="49">
        <f>Finance!U34</f>
        <v>0</v>
      </c>
    </row>
    <row r="35" spans="1:32" s="30" customFormat="1" ht="25.5" hidden="1" collapsed="1">
      <c r="A35" s="33" t="s">
        <v>135</v>
      </c>
      <c r="B35" s="35" t="s">
        <v>156</v>
      </c>
      <c r="C35" s="35" t="s">
        <v>157</v>
      </c>
      <c r="D35" s="36" t="s">
        <v>158</v>
      </c>
      <c r="E35" s="37"/>
      <c r="F35" s="40">
        <f>Finance!E35</f>
        <v>0</v>
      </c>
      <c r="G35" s="34"/>
      <c r="H35" s="34"/>
      <c r="I35" s="34"/>
      <c r="J35" s="34"/>
      <c r="K35" s="33"/>
      <c r="L35" s="33"/>
      <c r="M35" s="33"/>
      <c r="N35" s="33"/>
      <c r="O35" s="75"/>
      <c r="P35" s="33" t="s">
        <v>29</v>
      </c>
      <c r="Q35" s="50">
        <f>Finance!F35</f>
        <v>0</v>
      </c>
      <c r="R35" s="50">
        <f>Finance!G35</f>
        <v>0</v>
      </c>
      <c r="S35" s="50">
        <f>Finance!H35</f>
        <v>0</v>
      </c>
      <c r="T35" s="50">
        <f>Finance!I35</f>
        <v>0</v>
      </c>
      <c r="U35" s="50">
        <f>Finance!J35</f>
        <v>0</v>
      </c>
      <c r="V35" s="50">
        <f>Finance!K35</f>
        <v>0</v>
      </c>
      <c r="W35" s="50">
        <f>Finance!L35</f>
        <v>0</v>
      </c>
      <c r="X35" s="51">
        <f>Finance!M35</f>
        <v>0</v>
      </c>
      <c r="Y35" s="49">
        <f>Finance!N35</f>
        <v>0</v>
      </c>
      <c r="Z35" s="49">
        <f>Finance!O35</f>
        <v>0</v>
      </c>
      <c r="AA35" s="49">
        <f>Finance!P35</f>
        <v>0</v>
      </c>
      <c r="AB35" s="49">
        <f>Finance!Q35</f>
        <v>0</v>
      </c>
      <c r="AC35" s="49">
        <f>Finance!R35</f>
        <v>0</v>
      </c>
      <c r="AD35" s="49">
        <f>Finance!S35</f>
        <v>0</v>
      </c>
      <c r="AE35" s="49">
        <f>Finance!T35</f>
        <v>0</v>
      </c>
      <c r="AF35" s="49">
        <f>Finance!U35</f>
        <v>0</v>
      </c>
    </row>
    <row r="36" spans="1:32" s="30" customFormat="1" ht="38.25" hidden="1" outlineLevel="1">
      <c r="A36" s="33" t="s">
        <v>135</v>
      </c>
      <c r="B36" s="33" t="s">
        <v>156</v>
      </c>
      <c r="C36" s="39" t="s">
        <v>159</v>
      </c>
      <c r="D36" s="37" t="s">
        <v>160</v>
      </c>
      <c r="E36" s="37" t="s">
        <v>161</v>
      </c>
      <c r="F36" s="40" t="str">
        <f>Finance!E36</f>
        <v>03201</v>
      </c>
      <c r="G36" s="34" t="s">
        <v>162</v>
      </c>
      <c r="H36" s="34" t="s">
        <v>162</v>
      </c>
      <c r="I36" s="34" t="s">
        <v>162</v>
      </c>
      <c r="J36" s="34" t="s">
        <v>162</v>
      </c>
      <c r="K36" s="33" t="s">
        <v>49</v>
      </c>
      <c r="L36" s="33" t="s">
        <v>49</v>
      </c>
      <c r="M36" s="33"/>
      <c r="N36" s="33"/>
      <c r="O36" s="75"/>
      <c r="P36" s="33" t="s">
        <v>29</v>
      </c>
      <c r="Q36" s="50">
        <f>Finance!F36</f>
        <v>5000</v>
      </c>
      <c r="R36" s="50">
        <f>Finance!G36</f>
        <v>0</v>
      </c>
      <c r="S36" s="50">
        <f>Finance!H36</f>
        <v>5000</v>
      </c>
      <c r="T36" s="50">
        <f>Finance!I36</f>
        <v>0</v>
      </c>
      <c r="U36" s="50">
        <f>Finance!J36</f>
        <v>5000</v>
      </c>
      <c r="V36" s="50">
        <f>Finance!K36</f>
        <v>0</v>
      </c>
      <c r="W36" s="50">
        <f>Finance!L36</f>
        <v>5000</v>
      </c>
      <c r="X36" s="51">
        <f>Finance!M36</f>
        <v>0</v>
      </c>
      <c r="Y36" s="49">
        <f>Finance!N36</f>
        <v>0</v>
      </c>
      <c r="Z36" s="49">
        <f>Finance!O36</f>
        <v>0</v>
      </c>
      <c r="AA36" s="49">
        <f>Finance!P36</f>
        <v>0</v>
      </c>
      <c r="AB36" s="49">
        <f>Finance!Q36</f>
        <v>0</v>
      </c>
      <c r="AC36" s="49">
        <f>Finance!R36</f>
        <v>0</v>
      </c>
      <c r="AD36" s="49">
        <f>Finance!S36</f>
        <v>0</v>
      </c>
      <c r="AE36" s="49">
        <f>Finance!T36</f>
        <v>0</v>
      </c>
      <c r="AF36" s="49">
        <f>Finance!U36</f>
        <v>0</v>
      </c>
    </row>
    <row r="37" spans="1:32" s="30" customFormat="1" hidden="1" outlineLevel="1">
      <c r="A37" s="33" t="s">
        <v>135</v>
      </c>
      <c r="B37" s="33" t="s">
        <v>156</v>
      </c>
      <c r="C37" s="39" t="s">
        <v>163</v>
      </c>
      <c r="D37" s="37" t="s">
        <v>164</v>
      </c>
      <c r="E37" s="37" t="s">
        <v>165</v>
      </c>
      <c r="F37" s="40" t="str">
        <f>Finance!E37</f>
        <v>03202</v>
      </c>
      <c r="G37" s="34" t="s">
        <v>42</v>
      </c>
      <c r="H37" s="34" t="s">
        <v>42</v>
      </c>
      <c r="I37" s="34" t="s">
        <v>42</v>
      </c>
      <c r="J37" s="34" t="s">
        <v>42</v>
      </c>
      <c r="K37" s="33" t="s">
        <v>49</v>
      </c>
      <c r="L37" s="33" t="s">
        <v>49</v>
      </c>
      <c r="M37" s="33"/>
      <c r="N37" s="33"/>
      <c r="O37" s="75" t="s">
        <v>166</v>
      </c>
      <c r="P37" s="33" t="s">
        <v>44</v>
      </c>
      <c r="Q37" s="50">
        <f>Finance!F37</f>
        <v>0</v>
      </c>
      <c r="R37" s="50">
        <f>Finance!G37</f>
        <v>0</v>
      </c>
      <c r="S37" s="50">
        <f>Finance!H37</f>
        <v>0</v>
      </c>
      <c r="T37" s="50">
        <f>Finance!I37</f>
        <v>0</v>
      </c>
      <c r="U37" s="50">
        <f>Finance!J37</f>
        <v>0</v>
      </c>
      <c r="V37" s="50">
        <f>Finance!K37</f>
        <v>0</v>
      </c>
      <c r="W37" s="50">
        <f>Finance!L37</f>
        <v>0</v>
      </c>
      <c r="X37" s="51">
        <f>Finance!M37</f>
        <v>0</v>
      </c>
      <c r="Y37" s="49">
        <f>Finance!N37</f>
        <v>0</v>
      </c>
      <c r="Z37" s="49">
        <f>Finance!O37</f>
        <v>0</v>
      </c>
      <c r="AA37" s="49">
        <f>Finance!P37</f>
        <v>0</v>
      </c>
      <c r="AB37" s="49">
        <f>Finance!Q37</f>
        <v>0</v>
      </c>
      <c r="AC37" s="49">
        <f>Finance!R37</f>
        <v>0</v>
      </c>
      <c r="AD37" s="49">
        <f>Finance!S37</f>
        <v>0</v>
      </c>
      <c r="AE37" s="49">
        <f>Finance!T37</f>
        <v>0</v>
      </c>
      <c r="AF37" s="49">
        <f>Finance!U37</f>
        <v>0</v>
      </c>
    </row>
    <row r="38" spans="1:32" s="30" customFormat="1" ht="25.5" hidden="1" collapsed="1">
      <c r="A38" s="33" t="s">
        <v>135</v>
      </c>
      <c r="B38" s="35" t="s">
        <v>167</v>
      </c>
      <c r="C38" s="35" t="s">
        <v>168</v>
      </c>
      <c r="D38" s="36" t="s">
        <v>169</v>
      </c>
      <c r="E38" s="37"/>
      <c r="F38" s="40">
        <f>Finance!E38</f>
        <v>0</v>
      </c>
      <c r="G38" s="34"/>
      <c r="H38" s="34"/>
      <c r="I38" s="34"/>
      <c r="J38" s="34"/>
      <c r="K38" s="33"/>
      <c r="L38" s="33"/>
      <c r="M38" s="33"/>
      <c r="N38" s="33"/>
      <c r="O38" s="75"/>
      <c r="P38" s="33" t="s">
        <v>29</v>
      </c>
      <c r="Q38" s="50">
        <f>Finance!F38</f>
        <v>0</v>
      </c>
      <c r="R38" s="50">
        <f>Finance!G38</f>
        <v>0</v>
      </c>
      <c r="S38" s="50">
        <f>Finance!H38</f>
        <v>0</v>
      </c>
      <c r="T38" s="50">
        <f>Finance!I38</f>
        <v>0</v>
      </c>
      <c r="U38" s="50">
        <f>Finance!J38</f>
        <v>0</v>
      </c>
      <c r="V38" s="50">
        <f>Finance!K38</f>
        <v>0</v>
      </c>
      <c r="W38" s="50">
        <f>Finance!L38</f>
        <v>0</v>
      </c>
      <c r="X38" s="51">
        <f>Finance!M38</f>
        <v>0</v>
      </c>
      <c r="Y38" s="49">
        <f>Finance!N38</f>
        <v>0</v>
      </c>
      <c r="Z38" s="49">
        <f>Finance!O38</f>
        <v>0</v>
      </c>
      <c r="AA38" s="49">
        <f>Finance!P38</f>
        <v>0</v>
      </c>
      <c r="AB38" s="49">
        <f>Finance!Q38</f>
        <v>0</v>
      </c>
      <c r="AC38" s="49">
        <f>Finance!R38</f>
        <v>0</v>
      </c>
      <c r="AD38" s="49">
        <f>Finance!S38</f>
        <v>0</v>
      </c>
      <c r="AE38" s="49">
        <f>Finance!T38</f>
        <v>0</v>
      </c>
      <c r="AF38" s="49">
        <f>Finance!U38</f>
        <v>0</v>
      </c>
    </row>
    <row r="39" spans="1:32" s="30" customFormat="1" ht="25.5" hidden="1" outlineLevel="1">
      <c r="A39" s="33" t="s">
        <v>135</v>
      </c>
      <c r="B39" s="33" t="s">
        <v>167</v>
      </c>
      <c r="C39" s="39" t="s">
        <v>170</v>
      </c>
      <c r="D39" s="37" t="s">
        <v>171</v>
      </c>
      <c r="E39" s="37" t="s">
        <v>172</v>
      </c>
      <c r="F39" s="40" t="str">
        <f>Finance!E39</f>
        <v>03301</v>
      </c>
      <c r="G39" s="34"/>
      <c r="H39" s="34"/>
      <c r="I39" s="34" t="s">
        <v>116</v>
      </c>
      <c r="J39" s="34" t="s">
        <v>116</v>
      </c>
      <c r="K39" s="33" t="s">
        <v>48</v>
      </c>
      <c r="L39" s="33" t="s">
        <v>48</v>
      </c>
      <c r="M39" s="33"/>
      <c r="N39" s="33"/>
      <c r="O39" s="75"/>
      <c r="P39" s="33" t="s">
        <v>29</v>
      </c>
      <c r="Q39" s="50">
        <f>Finance!F39</f>
        <v>0</v>
      </c>
      <c r="R39" s="50">
        <f>Finance!G39</f>
        <v>0</v>
      </c>
      <c r="S39" s="50">
        <f>Finance!H39</f>
        <v>0</v>
      </c>
      <c r="T39" s="50">
        <f>Finance!I39</f>
        <v>0</v>
      </c>
      <c r="U39" s="50">
        <f>Finance!J39</f>
        <v>10000</v>
      </c>
      <c r="V39" s="50">
        <f>Finance!K39</f>
        <v>0</v>
      </c>
      <c r="W39" s="50">
        <f>Finance!L39</f>
        <v>10000</v>
      </c>
      <c r="X39" s="51">
        <f>Finance!M39</f>
        <v>0</v>
      </c>
      <c r="Y39" s="49">
        <f>Finance!N39</f>
        <v>0</v>
      </c>
      <c r="Z39" s="49">
        <f>Finance!O39</f>
        <v>0</v>
      </c>
      <c r="AA39" s="49">
        <f>Finance!P39</f>
        <v>0</v>
      </c>
      <c r="AB39" s="49">
        <f>Finance!Q39</f>
        <v>0</v>
      </c>
      <c r="AC39" s="49">
        <f>Finance!R39</f>
        <v>0</v>
      </c>
      <c r="AD39" s="49">
        <f>Finance!S39</f>
        <v>0</v>
      </c>
      <c r="AE39" s="49">
        <f>Finance!T39</f>
        <v>0</v>
      </c>
      <c r="AF39" s="49">
        <f>Finance!U39</f>
        <v>0</v>
      </c>
    </row>
    <row r="40" spans="1:32" s="30" customFormat="1" ht="25.5" hidden="1" outlineLevel="1">
      <c r="A40" s="33" t="s">
        <v>135</v>
      </c>
      <c r="B40" s="33" t="s">
        <v>167</v>
      </c>
      <c r="C40" s="39" t="s">
        <v>173</v>
      </c>
      <c r="D40" s="37" t="s">
        <v>174</v>
      </c>
      <c r="E40" s="37" t="s">
        <v>175</v>
      </c>
      <c r="F40" s="40" t="str">
        <f>Finance!E40</f>
        <v>03302</v>
      </c>
      <c r="G40" s="34"/>
      <c r="H40" s="34"/>
      <c r="I40" s="34" t="s">
        <v>42</v>
      </c>
      <c r="J40" s="34" t="s">
        <v>42</v>
      </c>
      <c r="K40" s="33" t="s">
        <v>49</v>
      </c>
      <c r="L40" s="33" t="s">
        <v>49</v>
      </c>
      <c r="M40" s="33"/>
      <c r="N40" s="33"/>
      <c r="O40" s="75" t="s">
        <v>166</v>
      </c>
      <c r="P40" s="33" t="s">
        <v>44</v>
      </c>
      <c r="Q40" s="50">
        <f>Finance!F40</f>
        <v>0</v>
      </c>
      <c r="R40" s="50">
        <f>Finance!G40</f>
        <v>0</v>
      </c>
      <c r="S40" s="50">
        <f>Finance!H40</f>
        <v>0</v>
      </c>
      <c r="T40" s="50">
        <f>Finance!I40</f>
        <v>0</v>
      </c>
      <c r="U40" s="50">
        <f>Finance!J40</f>
        <v>0</v>
      </c>
      <c r="V40" s="50">
        <f>Finance!K40</f>
        <v>0</v>
      </c>
      <c r="W40" s="50">
        <f>Finance!L40</f>
        <v>0</v>
      </c>
      <c r="X40" s="51">
        <f>Finance!M40</f>
        <v>0</v>
      </c>
      <c r="Y40" s="49">
        <f>Finance!N40</f>
        <v>0</v>
      </c>
      <c r="Z40" s="49">
        <f>Finance!O40</f>
        <v>0</v>
      </c>
      <c r="AA40" s="49">
        <f>Finance!P40</f>
        <v>0</v>
      </c>
      <c r="AB40" s="49">
        <f>Finance!Q40</f>
        <v>0</v>
      </c>
      <c r="AC40" s="49">
        <f>Finance!R40</f>
        <v>0</v>
      </c>
      <c r="AD40" s="49">
        <f>Finance!S40</f>
        <v>0</v>
      </c>
      <c r="AE40" s="49">
        <f>Finance!T40</f>
        <v>0</v>
      </c>
      <c r="AF40" s="49">
        <f>Finance!U40</f>
        <v>0</v>
      </c>
    </row>
    <row r="41" spans="1:32" s="30" customFormat="1" ht="38.25" collapsed="1">
      <c r="A41" s="33" t="s">
        <v>135</v>
      </c>
      <c r="B41" s="35" t="s">
        <v>176</v>
      </c>
      <c r="C41" s="35" t="s">
        <v>177</v>
      </c>
      <c r="D41" s="36" t="s">
        <v>178</v>
      </c>
      <c r="E41" s="37"/>
      <c r="F41" s="40">
        <f>Finance!E41</f>
        <v>0</v>
      </c>
      <c r="G41" s="34"/>
      <c r="H41" s="34"/>
      <c r="I41" s="34"/>
      <c r="J41" s="34"/>
      <c r="K41" s="33"/>
      <c r="L41" s="33"/>
      <c r="M41" s="33"/>
      <c r="N41" s="33"/>
      <c r="O41" s="75"/>
      <c r="P41" s="33" t="s">
        <v>179</v>
      </c>
      <c r="Q41" s="50">
        <f>Finance!F41</f>
        <v>10000</v>
      </c>
      <c r="R41" s="50">
        <f>Finance!G41</f>
        <v>10000</v>
      </c>
      <c r="S41" s="50">
        <f>Finance!H41</f>
        <v>10000</v>
      </c>
      <c r="T41" s="50">
        <f>Finance!I41</f>
        <v>10000</v>
      </c>
      <c r="U41" s="50">
        <f>Finance!J41</f>
        <v>10000</v>
      </c>
      <c r="V41" s="50">
        <f>Finance!K41</f>
        <v>10000</v>
      </c>
      <c r="W41" s="50">
        <f>Finance!L41</f>
        <v>10000</v>
      </c>
      <c r="X41" s="51">
        <f>Finance!M41</f>
        <v>10000</v>
      </c>
      <c r="Y41" s="49">
        <f>Finance!N41</f>
        <v>0</v>
      </c>
      <c r="Z41" s="49">
        <f>Finance!O41</f>
        <v>0</v>
      </c>
      <c r="AA41" s="49">
        <f>Finance!P41</f>
        <v>0</v>
      </c>
      <c r="AB41" s="49">
        <f>Finance!Q41</f>
        <v>0</v>
      </c>
      <c r="AC41" s="49">
        <f>Finance!R41</f>
        <v>0</v>
      </c>
      <c r="AD41" s="49">
        <f>Finance!S41</f>
        <v>0</v>
      </c>
      <c r="AE41" s="49">
        <f>Finance!T41</f>
        <v>0</v>
      </c>
      <c r="AF41" s="49">
        <f>Finance!U41</f>
        <v>0</v>
      </c>
    </row>
    <row r="42" spans="1:32" s="30" customFormat="1" ht="63.75" outlineLevel="1">
      <c r="A42" s="33" t="s">
        <v>135</v>
      </c>
      <c r="B42" s="33" t="s">
        <v>176</v>
      </c>
      <c r="C42" s="39" t="s">
        <v>180</v>
      </c>
      <c r="D42" s="37" t="s">
        <v>181</v>
      </c>
      <c r="E42" s="37" t="s">
        <v>182</v>
      </c>
      <c r="F42" s="40" t="str">
        <f>Finance!E42</f>
        <v>03401</v>
      </c>
      <c r="G42" s="34" t="s">
        <v>42</v>
      </c>
      <c r="H42" s="34" t="s">
        <v>42</v>
      </c>
      <c r="I42" s="34" t="s">
        <v>42</v>
      </c>
      <c r="J42" s="34" t="s">
        <v>42</v>
      </c>
      <c r="K42" s="33" t="s">
        <v>37</v>
      </c>
      <c r="L42" s="33" t="s">
        <v>37</v>
      </c>
      <c r="M42" s="33"/>
      <c r="N42" s="33"/>
      <c r="O42" s="75" t="s">
        <v>183</v>
      </c>
      <c r="P42" s="33" t="s">
        <v>179</v>
      </c>
      <c r="Q42" s="50">
        <f>Finance!F42</f>
        <v>0</v>
      </c>
      <c r="R42" s="50">
        <f>Finance!G42</f>
        <v>0</v>
      </c>
      <c r="S42" s="50">
        <f>Finance!H42</f>
        <v>0</v>
      </c>
      <c r="T42" s="50">
        <f>Finance!I42</f>
        <v>0</v>
      </c>
      <c r="U42" s="50">
        <f>Finance!J42</f>
        <v>0</v>
      </c>
      <c r="V42" s="50">
        <f>Finance!K42</f>
        <v>0</v>
      </c>
      <c r="W42" s="50">
        <f>Finance!L42</f>
        <v>0</v>
      </c>
      <c r="X42" s="51">
        <f>Finance!M42</f>
        <v>0</v>
      </c>
      <c r="Y42" s="49">
        <f>Finance!N42</f>
        <v>0</v>
      </c>
      <c r="Z42" s="49">
        <f>Finance!O42</f>
        <v>0</v>
      </c>
      <c r="AA42" s="49">
        <f>Finance!P42</f>
        <v>0</v>
      </c>
      <c r="AB42" s="49">
        <f>Finance!Q42</f>
        <v>0</v>
      </c>
      <c r="AC42" s="49">
        <f>Finance!R42</f>
        <v>0</v>
      </c>
      <c r="AD42" s="49">
        <f>Finance!S42</f>
        <v>0</v>
      </c>
      <c r="AE42" s="49">
        <f>Finance!T42</f>
        <v>0</v>
      </c>
      <c r="AF42" s="49">
        <f>Finance!U42</f>
        <v>0</v>
      </c>
    </row>
    <row r="43" spans="1:32" s="30" customFormat="1" ht="45" outlineLevel="1">
      <c r="A43" s="33" t="s">
        <v>135</v>
      </c>
      <c r="B43" s="33" t="s">
        <v>176</v>
      </c>
      <c r="C43" s="39" t="s">
        <v>184</v>
      </c>
      <c r="D43" s="37" t="s">
        <v>185</v>
      </c>
      <c r="E43" s="82" t="s">
        <v>186</v>
      </c>
      <c r="F43" s="40" t="str">
        <f>Finance!E43</f>
        <v>03402</v>
      </c>
      <c r="G43" s="34" t="s">
        <v>116</v>
      </c>
      <c r="H43" s="34" t="s">
        <v>116</v>
      </c>
      <c r="I43" s="34"/>
      <c r="J43" s="34"/>
      <c r="K43" s="33" t="s">
        <v>37</v>
      </c>
      <c r="L43" s="33" t="s">
        <v>37</v>
      </c>
      <c r="M43" s="33"/>
      <c r="N43" s="33"/>
      <c r="O43" s="75" t="s">
        <v>187</v>
      </c>
      <c r="P43" s="33" t="s">
        <v>179</v>
      </c>
      <c r="Q43" s="50">
        <f>Finance!F43</f>
        <v>0</v>
      </c>
      <c r="R43" s="50">
        <f>Finance!G43</f>
        <v>0</v>
      </c>
      <c r="S43" s="50">
        <f>Finance!H43</f>
        <v>0</v>
      </c>
      <c r="T43" s="50">
        <f>Finance!I43</f>
        <v>0</v>
      </c>
      <c r="U43" s="50">
        <f>Finance!J43</f>
        <v>0</v>
      </c>
      <c r="V43" s="50">
        <f>Finance!K43</f>
        <v>0</v>
      </c>
      <c r="W43" s="50">
        <f>Finance!L43</f>
        <v>0</v>
      </c>
      <c r="X43" s="51">
        <f>Finance!M43</f>
        <v>0</v>
      </c>
      <c r="Y43" s="49">
        <f>Finance!N43</f>
        <v>0</v>
      </c>
      <c r="Z43" s="49">
        <f>Finance!O43</f>
        <v>0</v>
      </c>
      <c r="AA43" s="49">
        <f>Finance!P43</f>
        <v>0</v>
      </c>
      <c r="AB43" s="49">
        <f>Finance!Q43</f>
        <v>0</v>
      </c>
      <c r="AC43" s="49">
        <f>Finance!R43</f>
        <v>0</v>
      </c>
      <c r="AD43" s="49">
        <f>Finance!S43</f>
        <v>0</v>
      </c>
      <c r="AE43" s="49">
        <f>Finance!T43</f>
        <v>0</v>
      </c>
      <c r="AF43" s="49">
        <f>Finance!U43</f>
        <v>0</v>
      </c>
    </row>
    <row r="44" spans="1:32" s="30" customFormat="1" ht="25.5" outlineLevel="1">
      <c r="A44" s="33" t="s">
        <v>135</v>
      </c>
      <c r="B44" s="33" t="s">
        <v>176</v>
      </c>
      <c r="C44" s="39" t="s">
        <v>188</v>
      </c>
      <c r="D44" s="37" t="s">
        <v>189</v>
      </c>
      <c r="E44" s="37" t="s">
        <v>190</v>
      </c>
      <c r="F44" s="40" t="str">
        <f>Finance!E44</f>
        <v>03403</v>
      </c>
      <c r="G44" s="34" t="s">
        <v>42</v>
      </c>
      <c r="H44" s="34" t="s">
        <v>42</v>
      </c>
      <c r="I44" s="34" t="s">
        <v>42</v>
      </c>
      <c r="J44" s="34" t="s">
        <v>42</v>
      </c>
      <c r="K44" s="33" t="s">
        <v>37</v>
      </c>
      <c r="L44" s="33" t="s">
        <v>37</v>
      </c>
      <c r="M44" s="33"/>
      <c r="N44" s="33"/>
      <c r="O44" s="75" t="s">
        <v>191</v>
      </c>
      <c r="P44" s="33" t="s">
        <v>179</v>
      </c>
      <c r="Q44" s="50">
        <f>Finance!F44</f>
        <v>0</v>
      </c>
      <c r="R44" s="50">
        <f>Finance!G44</f>
        <v>0</v>
      </c>
      <c r="S44" s="50">
        <f>Finance!H44</f>
        <v>0</v>
      </c>
      <c r="T44" s="50">
        <f>Finance!I44</f>
        <v>0</v>
      </c>
      <c r="U44" s="50">
        <f>Finance!J44</f>
        <v>0</v>
      </c>
      <c r="V44" s="50">
        <f>Finance!K44</f>
        <v>0</v>
      </c>
      <c r="W44" s="50">
        <f>Finance!L44</f>
        <v>0</v>
      </c>
      <c r="X44" s="51">
        <f>Finance!M44</f>
        <v>0</v>
      </c>
      <c r="Y44" s="49">
        <f>Finance!N44</f>
        <v>0</v>
      </c>
      <c r="Z44" s="49">
        <f>Finance!O44</f>
        <v>0</v>
      </c>
      <c r="AA44" s="49">
        <f>Finance!P44</f>
        <v>0</v>
      </c>
      <c r="AB44" s="49">
        <f>Finance!Q44</f>
        <v>0</v>
      </c>
      <c r="AC44" s="49">
        <f>Finance!R44</f>
        <v>0</v>
      </c>
      <c r="AD44" s="49">
        <f>Finance!S44</f>
        <v>0</v>
      </c>
      <c r="AE44" s="49">
        <f>Finance!T44</f>
        <v>0</v>
      </c>
      <c r="AF44" s="49">
        <f>Finance!U44</f>
        <v>0</v>
      </c>
    </row>
    <row r="45" spans="1:32" s="30" customFormat="1" ht="25.5" outlineLevel="1">
      <c r="A45" s="33" t="s">
        <v>135</v>
      </c>
      <c r="B45" s="33" t="s">
        <v>176</v>
      </c>
      <c r="C45" s="39" t="s">
        <v>192</v>
      </c>
      <c r="D45" s="37" t="s">
        <v>193</v>
      </c>
      <c r="E45" s="37" t="s">
        <v>194</v>
      </c>
      <c r="F45" s="40" t="str">
        <f>Finance!E45</f>
        <v>03404</v>
      </c>
      <c r="G45" s="34" t="s">
        <v>195</v>
      </c>
      <c r="H45" s="34" t="s">
        <v>42</v>
      </c>
      <c r="I45" s="34" t="s">
        <v>42</v>
      </c>
      <c r="J45" s="34" t="s">
        <v>42</v>
      </c>
      <c r="K45" s="33" t="s">
        <v>37</v>
      </c>
      <c r="L45" s="33" t="s">
        <v>37</v>
      </c>
      <c r="M45" s="33"/>
      <c r="N45" s="33"/>
      <c r="O45" s="75" t="s">
        <v>196</v>
      </c>
      <c r="P45" s="33" t="s">
        <v>179</v>
      </c>
      <c r="Q45" s="50">
        <f>Finance!F45</f>
        <v>0</v>
      </c>
      <c r="R45" s="50">
        <f>Finance!G45</f>
        <v>0</v>
      </c>
      <c r="S45" s="50">
        <f>Finance!H45</f>
        <v>0</v>
      </c>
      <c r="T45" s="50">
        <f>Finance!I45</f>
        <v>0</v>
      </c>
      <c r="U45" s="50">
        <f>Finance!J45</f>
        <v>0</v>
      </c>
      <c r="V45" s="50">
        <f>Finance!K45</f>
        <v>0</v>
      </c>
      <c r="W45" s="50">
        <f>Finance!L45</f>
        <v>0</v>
      </c>
      <c r="X45" s="51">
        <f>Finance!M45</f>
        <v>0</v>
      </c>
      <c r="Y45" s="49">
        <f>Finance!N45</f>
        <v>0</v>
      </c>
      <c r="Z45" s="49">
        <f>Finance!O45</f>
        <v>0</v>
      </c>
      <c r="AA45" s="49">
        <f>Finance!P45</f>
        <v>0</v>
      </c>
      <c r="AB45" s="49">
        <f>Finance!Q45</f>
        <v>0</v>
      </c>
      <c r="AC45" s="49">
        <f>Finance!R45</f>
        <v>0</v>
      </c>
      <c r="AD45" s="49">
        <f>Finance!S45</f>
        <v>0</v>
      </c>
      <c r="AE45" s="49">
        <f>Finance!T45</f>
        <v>0</v>
      </c>
      <c r="AF45" s="49">
        <f>Finance!U45</f>
        <v>0</v>
      </c>
    </row>
    <row r="46" spans="1:32" s="30" customFormat="1" ht="25.5" hidden="1" outlineLevel="1">
      <c r="A46" s="33" t="s">
        <v>135</v>
      </c>
      <c r="B46" s="33" t="s">
        <v>176</v>
      </c>
      <c r="C46" s="39" t="s">
        <v>197</v>
      </c>
      <c r="D46" s="37" t="s">
        <v>198</v>
      </c>
      <c r="E46" s="37" t="s">
        <v>199</v>
      </c>
      <c r="F46" s="40" t="str">
        <f>Finance!E46</f>
        <v>03405</v>
      </c>
      <c r="G46" s="34"/>
      <c r="H46" s="34" t="s">
        <v>36</v>
      </c>
      <c r="I46" s="34" t="s">
        <v>36</v>
      </c>
      <c r="J46" s="34"/>
      <c r="K46" s="33" t="s">
        <v>48</v>
      </c>
      <c r="L46" s="33" t="s">
        <v>200</v>
      </c>
      <c r="M46" s="33"/>
      <c r="N46" s="33"/>
      <c r="O46" s="75" t="s">
        <v>201</v>
      </c>
      <c r="P46" s="33" t="s">
        <v>29</v>
      </c>
      <c r="Q46" s="50">
        <f>Finance!F46</f>
        <v>0</v>
      </c>
      <c r="R46" s="50">
        <f>Finance!G46</f>
        <v>0</v>
      </c>
      <c r="S46" s="50">
        <f>Finance!H46</f>
        <v>0</v>
      </c>
      <c r="T46" s="50">
        <f>Finance!I46</f>
        <v>0</v>
      </c>
      <c r="U46" s="50">
        <f>Finance!J46</f>
        <v>0</v>
      </c>
      <c r="V46" s="50">
        <f>Finance!K46</f>
        <v>0</v>
      </c>
      <c r="W46" s="50">
        <f>Finance!L46</f>
        <v>0</v>
      </c>
      <c r="X46" s="51">
        <f>Finance!M46</f>
        <v>0</v>
      </c>
      <c r="Y46" s="49">
        <f>Finance!N46</f>
        <v>0</v>
      </c>
      <c r="Z46" s="49">
        <f>Finance!O46</f>
        <v>0</v>
      </c>
      <c r="AA46" s="49">
        <f>Finance!P46</f>
        <v>0</v>
      </c>
      <c r="AB46" s="49">
        <f>Finance!Q46</f>
        <v>0</v>
      </c>
      <c r="AC46" s="49">
        <f>Finance!R46</f>
        <v>0</v>
      </c>
      <c r="AD46" s="49">
        <f>Finance!S46</f>
        <v>0</v>
      </c>
      <c r="AE46" s="49">
        <f>Finance!T46</f>
        <v>0</v>
      </c>
      <c r="AF46" s="49">
        <f>Finance!U46</f>
        <v>0</v>
      </c>
    </row>
    <row r="47" spans="1:32" s="30" customFormat="1" ht="51" hidden="1">
      <c r="A47" s="31" t="s">
        <v>202</v>
      </c>
      <c r="B47" s="31" t="s">
        <v>203</v>
      </c>
      <c r="C47" s="31" t="s">
        <v>204</v>
      </c>
      <c r="D47" s="32" t="s">
        <v>205</v>
      </c>
      <c r="E47" s="37"/>
      <c r="F47" s="40">
        <f>Finance!E47</f>
        <v>0</v>
      </c>
      <c r="G47" s="34"/>
      <c r="H47" s="34"/>
      <c r="I47" s="34"/>
      <c r="J47" s="34"/>
      <c r="K47" s="33"/>
      <c r="L47" s="33"/>
      <c r="M47" s="33"/>
      <c r="N47" s="33"/>
      <c r="O47" s="75"/>
      <c r="P47" s="33" t="s">
        <v>29</v>
      </c>
      <c r="Q47" s="50">
        <f>Finance!F47</f>
        <v>0</v>
      </c>
      <c r="R47" s="50">
        <f>Finance!G47</f>
        <v>0</v>
      </c>
      <c r="S47" s="50">
        <f>Finance!H47</f>
        <v>0</v>
      </c>
      <c r="T47" s="50">
        <f>Finance!I47</f>
        <v>0</v>
      </c>
      <c r="U47" s="50">
        <f>Finance!J47</f>
        <v>0</v>
      </c>
      <c r="V47" s="50">
        <f>Finance!K47</f>
        <v>0</v>
      </c>
      <c r="W47" s="50">
        <f>Finance!L47</f>
        <v>0</v>
      </c>
      <c r="X47" s="51">
        <f>Finance!M47</f>
        <v>0</v>
      </c>
      <c r="Y47" s="49">
        <f>Finance!N47</f>
        <v>0</v>
      </c>
      <c r="Z47" s="49">
        <f>Finance!O47</f>
        <v>0</v>
      </c>
      <c r="AA47" s="49">
        <f>Finance!P47</f>
        <v>0</v>
      </c>
      <c r="AB47" s="49">
        <f>Finance!Q47</f>
        <v>0</v>
      </c>
      <c r="AC47" s="49">
        <f>Finance!R47</f>
        <v>0</v>
      </c>
      <c r="AD47" s="49">
        <f>Finance!S47</f>
        <v>0</v>
      </c>
      <c r="AE47" s="49">
        <f>Finance!T47</f>
        <v>0</v>
      </c>
      <c r="AF47" s="49">
        <f>Finance!U47</f>
        <v>0</v>
      </c>
    </row>
    <row r="48" spans="1:32" s="30" customFormat="1" ht="38.25" hidden="1">
      <c r="A48" s="33" t="s">
        <v>202</v>
      </c>
      <c r="B48" s="35" t="s">
        <v>206</v>
      </c>
      <c r="C48" s="35" t="s">
        <v>207</v>
      </c>
      <c r="D48" s="36" t="s">
        <v>208</v>
      </c>
      <c r="E48" s="37"/>
      <c r="F48" s="40">
        <f>Finance!E48</f>
        <v>0</v>
      </c>
      <c r="G48" s="34"/>
      <c r="H48" s="34"/>
      <c r="I48" s="34"/>
      <c r="J48" s="34"/>
      <c r="K48" s="33"/>
      <c r="L48" s="33"/>
      <c r="M48" s="33"/>
      <c r="N48" s="33"/>
      <c r="O48" s="75"/>
      <c r="P48" s="33" t="s">
        <v>29</v>
      </c>
      <c r="Q48" s="50">
        <f>Finance!F48</f>
        <v>0</v>
      </c>
      <c r="R48" s="50">
        <f>Finance!G48</f>
        <v>0</v>
      </c>
      <c r="S48" s="50">
        <f>Finance!H48</f>
        <v>0</v>
      </c>
      <c r="T48" s="50">
        <f>Finance!I48</f>
        <v>0</v>
      </c>
      <c r="U48" s="50">
        <f>Finance!J48</f>
        <v>50290</v>
      </c>
      <c r="V48" s="50">
        <f>Finance!K48</f>
        <v>30000</v>
      </c>
      <c r="W48" s="50">
        <f>Finance!L48</f>
        <v>51890</v>
      </c>
      <c r="X48" s="51">
        <f>Finance!M48</f>
        <v>30000</v>
      </c>
      <c r="Y48" s="49">
        <f>Finance!N48</f>
        <v>0</v>
      </c>
      <c r="Z48" s="49">
        <f>Finance!O48</f>
        <v>0</v>
      </c>
      <c r="AA48" s="49">
        <f>Finance!P48</f>
        <v>0</v>
      </c>
      <c r="AB48" s="49">
        <f>Finance!Q48</f>
        <v>0</v>
      </c>
      <c r="AC48" s="49">
        <f>Finance!R48</f>
        <v>0</v>
      </c>
      <c r="AD48" s="49">
        <f>Finance!S48</f>
        <v>0</v>
      </c>
      <c r="AE48" s="49">
        <f>Finance!T48</f>
        <v>0</v>
      </c>
      <c r="AF48" s="49">
        <f>Finance!U48</f>
        <v>0</v>
      </c>
    </row>
    <row r="49" spans="1:32" s="30" customFormat="1" ht="25.5" hidden="1" outlineLevel="1">
      <c r="A49" s="33" t="s">
        <v>202</v>
      </c>
      <c r="B49" s="33" t="s">
        <v>206</v>
      </c>
      <c r="C49" s="39" t="s">
        <v>209</v>
      </c>
      <c r="D49" s="37" t="s">
        <v>210</v>
      </c>
      <c r="E49" s="37" t="s">
        <v>199</v>
      </c>
      <c r="F49" s="40" t="str">
        <f>Finance!E49</f>
        <v>04101</v>
      </c>
      <c r="G49" s="34"/>
      <c r="H49" s="34" t="s">
        <v>36</v>
      </c>
      <c r="I49" s="34"/>
      <c r="J49" s="34"/>
      <c r="K49" s="33" t="s">
        <v>49</v>
      </c>
      <c r="L49" s="33" t="s">
        <v>49</v>
      </c>
      <c r="M49" s="33"/>
      <c r="N49" s="33"/>
      <c r="O49" s="75" t="s">
        <v>211</v>
      </c>
      <c r="P49" s="33" t="s">
        <v>212</v>
      </c>
      <c r="Q49" s="50">
        <f>Finance!F49</f>
        <v>0</v>
      </c>
      <c r="R49" s="50">
        <f>Finance!G49</f>
        <v>0</v>
      </c>
      <c r="S49" s="50">
        <f>Finance!H49</f>
        <v>0</v>
      </c>
      <c r="T49" s="50">
        <f>Finance!I49</f>
        <v>0</v>
      </c>
      <c r="U49" s="50">
        <f>Finance!J49</f>
        <v>0</v>
      </c>
      <c r="V49" s="50">
        <f>Finance!K49</f>
        <v>0</v>
      </c>
      <c r="W49" s="50">
        <f>Finance!L49</f>
        <v>0</v>
      </c>
      <c r="X49" s="51">
        <f>Finance!M49</f>
        <v>0</v>
      </c>
      <c r="Y49" s="49">
        <f>Finance!N49</f>
        <v>0</v>
      </c>
      <c r="Z49" s="49">
        <f>Finance!O49</f>
        <v>0</v>
      </c>
      <c r="AA49" s="49">
        <f>Finance!P49</f>
        <v>0</v>
      </c>
      <c r="AB49" s="49">
        <f>Finance!Q49</f>
        <v>0</v>
      </c>
      <c r="AC49" s="49">
        <f>Finance!R49</f>
        <v>0</v>
      </c>
      <c r="AD49" s="49">
        <f>Finance!S49</f>
        <v>0</v>
      </c>
      <c r="AE49" s="49">
        <f>Finance!T49</f>
        <v>0</v>
      </c>
      <c r="AF49" s="49">
        <f>Finance!U49</f>
        <v>0</v>
      </c>
    </row>
    <row r="50" spans="1:32" s="30" customFormat="1" ht="38.25" hidden="1" outlineLevel="1">
      <c r="A50" s="33" t="s">
        <v>202</v>
      </c>
      <c r="B50" s="33" t="s">
        <v>206</v>
      </c>
      <c r="C50" s="39" t="s">
        <v>213</v>
      </c>
      <c r="D50" s="37" t="s">
        <v>214</v>
      </c>
      <c r="E50" s="37" t="s">
        <v>215</v>
      </c>
      <c r="F50" s="40" t="str">
        <f>Finance!E50</f>
        <v>04102</v>
      </c>
      <c r="G50" s="34" t="s">
        <v>216</v>
      </c>
      <c r="H50" s="34" t="s">
        <v>42</v>
      </c>
      <c r="I50" s="34" t="s">
        <v>42</v>
      </c>
      <c r="J50" s="34" t="s">
        <v>42</v>
      </c>
      <c r="K50" s="33" t="s">
        <v>49</v>
      </c>
      <c r="L50" s="33" t="s">
        <v>37</v>
      </c>
      <c r="M50" s="33"/>
      <c r="N50" s="33"/>
      <c r="O50" s="75" t="s">
        <v>217</v>
      </c>
      <c r="P50" s="33" t="s">
        <v>44</v>
      </c>
      <c r="Q50" s="50">
        <f>Finance!F50</f>
        <v>0</v>
      </c>
      <c r="R50" s="50">
        <f>Finance!G50</f>
        <v>0</v>
      </c>
      <c r="S50" s="50">
        <f>Finance!H50</f>
        <v>0</v>
      </c>
      <c r="T50" s="50">
        <f>Finance!I50</f>
        <v>0</v>
      </c>
      <c r="U50" s="50">
        <f>Finance!J50</f>
        <v>0</v>
      </c>
      <c r="V50" s="50">
        <f>Finance!K50</f>
        <v>0</v>
      </c>
      <c r="W50" s="50">
        <f>Finance!L50</f>
        <v>0</v>
      </c>
      <c r="X50" s="51">
        <f>Finance!M50</f>
        <v>0</v>
      </c>
      <c r="Y50" s="49">
        <f>Finance!N50</f>
        <v>0</v>
      </c>
      <c r="Z50" s="49">
        <f>Finance!O50</f>
        <v>0</v>
      </c>
      <c r="AA50" s="49">
        <f>Finance!P50</f>
        <v>0</v>
      </c>
      <c r="AB50" s="49">
        <f>Finance!Q50</f>
        <v>0</v>
      </c>
      <c r="AC50" s="49">
        <f>Finance!R50</f>
        <v>0</v>
      </c>
      <c r="AD50" s="49">
        <f>Finance!S50</f>
        <v>0</v>
      </c>
      <c r="AE50" s="49">
        <f>Finance!T50</f>
        <v>0</v>
      </c>
      <c r="AF50" s="49">
        <f>Finance!U50</f>
        <v>0</v>
      </c>
    </row>
    <row r="51" spans="1:32" s="30" customFormat="1" ht="25.5" outlineLevel="1">
      <c r="A51" s="33" t="s">
        <v>202</v>
      </c>
      <c r="B51" s="33" t="s">
        <v>206</v>
      </c>
      <c r="C51" s="39" t="s">
        <v>218</v>
      </c>
      <c r="D51" s="37" t="s">
        <v>219</v>
      </c>
      <c r="E51" s="37" t="s">
        <v>220</v>
      </c>
      <c r="F51" s="40" t="str">
        <f>Finance!E51</f>
        <v>04103</v>
      </c>
      <c r="G51" s="34" t="s">
        <v>221</v>
      </c>
      <c r="H51" s="34"/>
      <c r="I51" s="34" t="s">
        <v>221</v>
      </c>
      <c r="J51" s="34"/>
      <c r="K51" s="33" t="s">
        <v>37</v>
      </c>
      <c r="L51" s="33" t="s">
        <v>37</v>
      </c>
      <c r="M51" s="33"/>
      <c r="N51" s="33"/>
      <c r="O51" s="75" t="s">
        <v>222</v>
      </c>
      <c r="P51" s="33" t="s">
        <v>179</v>
      </c>
      <c r="Q51" s="50">
        <f>Finance!F51</f>
        <v>0</v>
      </c>
      <c r="R51" s="50">
        <f>Finance!G51</f>
        <v>0</v>
      </c>
      <c r="S51" s="50">
        <f>Finance!H51</f>
        <v>0</v>
      </c>
      <c r="T51" s="50">
        <f>Finance!I51</f>
        <v>0</v>
      </c>
      <c r="U51" s="50">
        <f>Finance!J51</f>
        <v>0</v>
      </c>
      <c r="V51" s="50">
        <f>Finance!K51</f>
        <v>0</v>
      </c>
      <c r="W51" s="50">
        <f>Finance!L51</f>
        <v>0</v>
      </c>
      <c r="X51" s="51">
        <f>Finance!M51</f>
        <v>0</v>
      </c>
      <c r="Y51" s="49">
        <f>Finance!N51</f>
        <v>0</v>
      </c>
      <c r="Z51" s="49">
        <f>Finance!O51</f>
        <v>0</v>
      </c>
      <c r="AA51" s="49">
        <f>Finance!P51</f>
        <v>0</v>
      </c>
      <c r="AB51" s="49">
        <f>Finance!Q51</f>
        <v>0</v>
      </c>
      <c r="AC51" s="49">
        <f>Finance!R51</f>
        <v>0</v>
      </c>
      <c r="AD51" s="49">
        <f>Finance!S51</f>
        <v>0</v>
      </c>
      <c r="AE51" s="49">
        <f>Finance!T51</f>
        <v>0</v>
      </c>
      <c r="AF51" s="49">
        <f>Finance!U51</f>
        <v>0</v>
      </c>
    </row>
    <row r="52" spans="1:32" s="30" customFormat="1" ht="38.25">
      <c r="A52" s="33" t="s">
        <v>202</v>
      </c>
      <c r="B52" s="35" t="s">
        <v>223</v>
      </c>
      <c r="C52" s="35" t="s">
        <v>224</v>
      </c>
      <c r="D52" s="36" t="s">
        <v>225</v>
      </c>
      <c r="E52" s="37"/>
      <c r="F52" s="40">
        <f>Finance!E52</f>
        <v>0</v>
      </c>
      <c r="G52" s="34"/>
      <c r="H52" s="34"/>
      <c r="I52" s="34"/>
      <c r="J52" s="34"/>
      <c r="K52" s="33"/>
      <c r="L52" s="33"/>
      <c r="M52" s="33"/>
      <c r="N52" s="33"/>
      <c r="O52" s="75"/>
      <c r="P52" s="33" t="s">
        <v>179</v>
      </c>
      <c r="Q52" s="50">
        <f>Finance!F52</f>
        <v>0</v>
      </c>
      <c r="R52" s="50">
        <f>Finance!G52</f>
        <v>0</v>
      </c>
      <c r="S52" s="50">
        <f>Finance!H52</f>
        <v>0</v>
      </c>
      <c r="T52" s="50">
        <f>Finance!I52</f>
        <v>0</v>
      </c>
      <c r="U52" s="50">
        <f>Finance!J52</f>
        <v>0</v>
      </c>
      <c r="V52" s="50">
        <f>Finance!K52</f>
        <v>0</v>
      </c>
      <c r="W52" s="50">
        <f>Finance!L52</f>
        <v>0</v>
      </c>
      <c r="X52" s="51">
        <f>Finance!M52</f>
        <v>0</v>
      </c>
      <c r="Y52" s="49">
        <f>Finance!N52</f>
        <v>0</v>
      </c>
      <c r="Z52" s="49">
        <f>Finance!O52</f>
        <v>0</v>
      </c>
      <c r="AA52" s="49">
        <f>Finance!P52</f>
        <v>0</v>
      </c>
      <c r="AB52" s="49">
        <f>Finance!Q52</f>
        <v>0</v>
      </c>
      <c r="AC52" s="49">
        <f>Finance!R52</f>
        <v>0</v>
      </c>
      <c r="AD52" s="49">
        <f>Finance!S52</f>
        <v>0</v>
      </c>
      <c r="AE52" s="49">
        <f>Finance!T52</f>
        <v>0</v>
      </c>
      <c r="AF52" s="49">
        <f>Finance!U52</f>
        <v>0</v>
      </c>
    </row>
    <row r="53" spans="1:32" s="30" customFormat="1" ht="25.5" hidden="1" outlineLevel="1">
      <c r="A53" s="33" t="s">
        <v>202</v>
      </c>
      <c r="B53" s="33" t="s">
        <v>223</v>
      </c>
      <c r="C53" s="39" t="s">
        <v>226</v>
      </c>
      <c r="D53" s="37" t="s">
        <v>227</v>
      </c>
      <c r="E53" s="37" t="s">
        <v>228</v>
      </c>
      <c r="F53" s="40" t="str">
        <f>Finance!E53</f>
        <v>04201</v>
      </c>
      <c r="G53" s="34" t="s">
        <v>36</v>
      </c>
      <c r="H53" s="34" t="s">
        <v>36</v>
      </c>
      <c r="I53" s="34"/>
      <c r="J53" s="34"/>
      <c r="K53" s="33" t="s">
        <v>49</v>
      </c>
      <c r="L53" s="33" t="s">
        <v>49</v>
      </c>
      <c r="M53" s="33"/>
      <c r="N53" s="33"/>
      <c r="O53" s="75" t="s">
        <v>229</v>
      </c>
      <c r="P53" s="33" t="s">
        <v>212</v>
      </c>
      <c r="Q53" s="50">
        <f>Finance!F53</f>
        <v>0</v>
      </c>
      <c r="R53" s="50">
        <f>Finance!G53</f>
        <v>0</v>
      </c>
      <c r="S53" s="50">
        <f>Finance!H53</f>
        <v>0</v>
      </c>
      <c r="T53" s="50">
        <f>Finance!I53</f>
        <v>0</v>
      </c>
      <c r="U53" s="50">
        <f>Finance!J53</f>
        <v>0</v>
      </c>
      <c r="V53" s="50">
        <f>Finance!K53</f>
        <v>0</v>
      </c>
      <c r="W53" s="50">
        <f>Finance!L53</f>
        <v>0</v>
      </c>
      <c r="X53" s="51">
        <f>Finance!M53</f>
        <v>0</v>
      </c>
      <c r="Y53" s="49">
        <f>Finance!N53</f>
        <v>0</v>
      </c>
      <c r="Z53" s="49">
        <f>Finance!O53</f>
        <v>0</v>
      </c>
      <c r="AA53" s="49">
        <f>Finance!P53</f>
        <v>0</v>
      </c>
      <c r="AB53" s="49">
        <f>Finance!Q53</f>
        <v>0</v>
      </c>
      <c r="AC53" s="49">
        <f>Finance!R53</f>
        <v>0</v>
      </c>
      <c r="AD53" s="49">
        <f>Finance!S53</f>
        <v>0</v>
      </c>
      <c r="AE53" s="49">
        <f>Finance!T53</f>
        <v>0</v>
      </c>
      <c r="AF53" s="49">
        <f>Finance!U53</f>
        <v>0</v>
      </c>
    </row>
    <row r="54" spans="1:32" s="30" customFormat="1" ht="38.25" hidden="1" outlineLevel="1">
      <c r="A54" s="33" t="s">
        <v>202</v>
      </c>
      <c r="B54" s="33" t="s">
        <v>223</v>
      </c>
      <c r="C54" s="39" t="s">
        <v>230</v>
      </c>
      <c r="D54" s="37" t="s">
        <v>231</v>
      </c>
      <c r="E54" s="37" t="s">
        <v>232</v>
      </c>
      <c r="F54" s="40" t="str">
        <f>Finance!E54</f>
        <v>04202</v>
      </c>
      <c r="G54" s="34" t="s">
        <v>36</v>
      </c>
      <c r="H54" s="34" t="s">
        <v>36</v>
      </c>
      <c r="I54" s="34"/>
      <c r="J54" s="34"/>
      <c r="K54" s="33" t="s">
        <v>37</v>
      </c>
      <c r="L54" s="33" t="s">
        <v>37</v>
      </c>
      <c r="M54" s="33"/>
      <c r="N54" s="33"/>
      <c r="O54" s="75" t="s">
        <v>233</v>
      </c>
      <c r="P54" s="33" t="s">
        <v>212</v>
      </c>
      <c r="Q54" s="50">
        <f>Finance!F54</f>
        <v>0</v>
      </c>
      <c r="R54" s="50">
        <f>Finance!G54</f>
        <v>0</v>
      </c>
      <c r="S54" s="50">
        <f>Finance!H54</f>
        <v>0</v>
      </c>
      <c r="T54" s="50">
        <f>Finance!I54</f>
        <v>0</v>
      </c>
      <c r="U54" s="50">
        <f>Finance!J54</f>
        <v>0</v>
      </c>
      <c r="V54" s="50">
        <f>Finance!K54</f>
        <v>0</v>
      </c>
      <c r="W54" s="50">
        <f>Finance!L54</f>
        <v>0</v>
      </c>
      <c r="X54" s="51">
        <f>Finance!M54</f>
        <v>0</v>
      </c>
      <c r="Y54" s="49">
        <f>Finance!N54</f>
        <v>0</v>
      </c>
      <c r="Z54" s="49">
        <f>Finance!O54</f>
        <v>0</v>
      </c>
      <c r="AA54" s="49">
        <f>Finance!P54</f>
        <v>0</v>
      </c>
      <c r="AB54" s="49">
        <f>Finance!Q54</f>
        <v>0</v>
      </c>
      <c r="AC54" s="49">
        <f>Finance!R54</f>
        <v>0</v>
      </c>
      <c r="AD54" s="49">
        <f>Finance!S54</f>
        <v>0</v>
      </c>
      <c r="AE54" s="49">
        <f>Finance!T54</f>
        <v>0</v>
      </c>
      <c r="AF54" s="49">
        <f>Finance!U54</f>
        <v>0</v>
      </c>
    </row>
    <row r="55" spans="1:32" s="30" customFormat="1" ht="39" hidden="1" customHeight="1" outlineLevel="1">
      <c r="A55" s="33" t="s">
        <v>202</v>
      </c>
      <c r="B55" s="33" t="s">
        <v>223</v>
      </c>
      <c r="C55" s="39" t="s">
        <v>234</v>
      </c>
      <c r="D55" s="37" t="s">
        <v>235</v>
      </c>
      <c r="E55" s="37" t="s">
        <v>236</v>
      </c>
      <c r="F55" s="40" t="str">
        <f>Finance!E55</f>
        <v>04203</v>
      </c>
      <c r="G55" s="34" t="s">
        <v>237</v>
      </c>
      <c r="H55" s="34" t="s">
        <v>237</v>
      </c>
      <c r="I55" s="34" t="s">
        <v>237</v>
      </c>
      <c r="J55" s="34" t="s">
        <v>237</v>
      </c>
      <c r="K55" s="33" t="s">
        <v>37</v>
      </c>
      <c r="L55" s="33" t="s">
        <v>37</v>
      </c>
      <c r="M55" s="33"/>
      <c r="N55" s="33"/>
      <c r="O55" s="75" t="s">
        <v>238</v>
      </c>
      <c r="P55" s="33" t="s">
        <v>212</v>
      </c>
      <c r="Q55" s="50">
        <f>Finance!F55</f>
        <v>0</v>
      </c>
      <c r="R55" s="50">
        <f>Finance!G55</f>
        <v>0</v>
      </c>
      <c r="S55" s="50">
        <f>Finance!H55</f>
        <v>0</v>
      </c>
      <c r="T55" s="50">
        <f>Finance!I55</f>
        <v>0</v>
      </c>
      <c r="U55" s="50">
        <f>Finance!J55</f>
        <v>0</v>
      </c>
      <c r="V55" s="50">
        <f>Finance!K55</f>
        <v>0</v>
      </c>
      <c r="W55" s="50">
        <f>Finance!L55</f>
        <v>0</v>
      </c>
      <c r="X55" s="51">
        <f>Finance!M55</f>
        <v>0</v>
      </c>
      <c r="Y55" s="49">
        <f>Finance!N55</f>
        <v>0</v>
      </c>
      <c r="Z55" s="49">
        <f>Finance!O55</f>
        <v>0</v>
      </c>
      <c r="AA55" s="49">
        <f>Finance!P55</f>
        <v>0</v>
      </c>
      <c r="AB55" s="49">
        <f>Finance!Q55</f>
        <v>0</v>
      </c>
      <c r="AC55" s="49">
        <f>Finance!R55</f>
        <v>0</v>
      </c>
      <c r="AD55" s="49">
        <f>Finance!S55</f>
        <v>0</v>
      </c>
      <c r="AE55" s="49">
        <f>Finance!T55</f>
        <v>0</v>
      </c>
      <c r="AF55" s="49">
        <f>Finance!U55</f>
        <v>0</v>
      </c>
    </row>
    <row r="56" spans="1:32" s="30" customFormat="1" ht="51" hidden="1" outlineLevel="1">
      <c r="A56" s="33" t="s">
        <v>202</v>
      </c>
      <c r="B56" s="33" t="s">
        <v>223</v>
      </c>
      <c r="C56" s="39" t="s">
        <v>239</v>
      </c>
      <c r="D56" s="37" t="s">
        <v>240</v>
      </c>
      <c r="E56" s="37" t="s">
        <v>241</v>
      </c>
      <c r="F56" s="40" t="str">
        <f>Finance!E56</f>
        <v>04204</v>
      </c>
      <c r="G56" s="34" t="s">
        <v>42</v>
      </c>
      <c r="H56" s="34" t="s">
        <v>42</v>
      </c>
      <c r="I56" s="34" t="s">
        <v>42</v>
      </c>
      <c r="J56" s="34" t="s">
        <v>42</v>
      </c>
      <c r="K56" s="33" t="s">
        <v>49</v>
      </c>
      <c r="L56" s="33" t="s">
        <v>49</v>
      </c>
      <c r="M56" s="33"/>
      <c r="N56" s="33"/>
      <c r="O56" s="75"/>
      <c r="P56" s="33" t="s">
        <v>44</v>
      </c>
      <c r="Q56" s="50">
        <f>Finance!F56</f>
        <v>0</v>
      </c>
      <c r="R56" s="50">
        <f>Finance!G56</f>
        <v>0</v>
      </c>
      <c r="S56" s="50">
        <f>Finance!H56</f>
        <v>0</v>
      </c>
      <c r="T56" s="50">
        <f>Finance!I56</f>
        <v>0</v>
      </c>
      <c r="U56" s="50">
        <f>Finance!J56</f>
        <v>0</v>
      </c>
      <c r="V56" s="50">
        <f>Finance!K56</f>
        <v>0</v>
      </c>
      <c r="W56" s="50">
        <f>Finance!L56</f>
        <v>0</v>
      </c>
      <c r="X56" s="51">
        <f>Finance!M56</f>
        <v>0</v>
      </c>
      <c r="Y56" s="49">
        <f>Finance!N56</f>
        <v>0</v>
      </c>
      <c r="Z56" s="49">
        <f>Finance!O56</f>
        <v>0</v>
      </c>
      <c r="AA56" s="49">
        <f>Finance!P56</f>
        <v>0</v>
      </c>
      <c r="AB56" s="49">
        <f>Finance!Q56</f>
        <v>0</v>
      </c>
      <c r="AC56" s="49">
        <f>Finance!R56</f>
        <v>0</v>
      </c>
      <c r="AD56" s="49">
        <f>Finance!S56</f>
        <v>0</v>
      </c>
      <c r="AE56" s="49">
        <f>Finance!T56</f>
        <v>0</v>
      </c>
      <c r="AF56" s="49">
        <f>Finance!U56</f>
        <v>0</v>
      </c>
    </row>
    <row r="57" spans="1:32" s="30" customFormat="1" ht="25.5" hidden="1" collapsed="1">
      <c r="A57" s="31" t="s">
        <v>242</v>
      </c>
      <c r="B57" s="31" t="s">
        <v>243</v>
      </c>
      <c r="C57" s="31" t="s">
        <v>244</v>
      </c>
      <c r="D57" s="32" t="s">
        <v>245</v>
      </c>
      <c r="E57" s="37"/>
      <c r="F57" s="40">
        <f>Finance!E57</f>
        <v>0</v>
      </c>
      <c r="G57" s="34"/>
      <c r="H57" s="34"/>
      <c r="I57" s="34"/>
      <c r="J57" s="34"/>
      <c r="K57" s="33"/>
      <c r="L57" s="33"/>
      <c r="M57" s="33"/>
      <c r="N57" s="33"/>
      <c r="O57" s="75"/>
      <c r="P57" s="33"/>
      <c r="Q57" s="50">
        <f>Finance!F57</f>
        <v>0</v>
      </c>
      <c r="R57" s="50">
        <f>Finance!G57</f>
        <v>0</v>
      </c>
      <c r="S57" s="50">
        <f>Finance!H57</f>
        <v>0</v>
      </c>
      <c r="T57" s="50">
        <f>Finance!I57</f>
        <v>0</v>
      </c>
      <c r="U57" s="50">
        <f>Finance!J57</f>
        <v>0</v>
      </c>
      <c r="V57" s="50">
        <f>Finance!K57</f>
        <v>0</v>
      </c>
      <c r="W57" s="50">
        <f>Finance!L57</f>
        <v>0</v>
      </c>
      <c r="X57" s="51">
        <f>Finance!M57</f>
        <v>0</v>
      </c>
      <c r="Y57" s="49">
        <f>Finance!N57</f>
        <v>0</v>
      </c>
      <c r="Z57" s="49">
        <f>Finance!O57</f>
        <v>0</v>
      </c>
      <c r="AA57" s="49">
        <f>Finance!P57</f>
        <v>0</v>
      </c>
      <c r="AB57" s="49">
        <f>Finance!Q57</f>
        <v>0</v>
      </c>
      <c r="AC57" s="49">
        <f>Finance!R57</f>
        <v>0</v>
      </c>
      <c r="AD57" s="49">
        <f>Finance!S57</f>
        <v>0</v>
      </c>
      <c r="AE57" s="49">
        <f>Finance!T57</f>
        <v>0</v>
      </c>
      <c r="AF57" s="49">
        <f>Finance!U57</f>
        <v>0</v>
      </c>
    </row>
    <row r="58" spans="1:32" s="30" customFormat="1" ht="51" hidden="1">
      <c r="A58" s="33" t="s">
        <v>242</v>
      </c>
      <c r="B58" s="35" t="s">
        <v>246</v>
      </c>
      <c r="C58" s="35" t="s">
        <v>247</v>
      </c>
      <c r="D58" s="36" t="s">
        <v>248</v>
      </c>
      <c r="E58" s="37"/>
      <c r="F58" s="40">
        <f>Finance!E58</f>
        <v>0</v>
      </c>
      <c r="G58" s="34"/>
      <c r="H58" s="34"/>
      <c r="I58" s="34"/>
      <c r="J58" s="34"/>
      <c r="K58" s="33"/>
      <c r="L58" s="33"/>
      <c r="M58" s="33"/>
      <c r="N58" s="33"/>
      <c r="O58" s="75"/>
      <c r="P58" s="33"/>
      <c r="Q58" s="50">
        <f>Finance!F58</f>
        <v>0</v>
      </c>
      <c r="R58" s="50">
        <f>Finance!G58</f>
        <v>0</v>
      </c>
      <c r="S58" s="50">
        <f>Finance!H58</f>
        <v>0</v>
      </c>
      <c r="T58" s="50">
        <f>Finance!I58</f>
        <v>0</v>
      </c>
      <c r="U58" s="50">
        <f>Finance!J58</f>
        <v>0</v>
      </c>
      <c r="V58" s="50">
        <f>Finance!K58</f>
        <v>0</v>
      </c>
      <c r="W58" s="50">
        <f>Finance!L58</f>
        <v>0</v>
      </c>
      <c r="X58" s="51">
        <f>Finance!M58</f>
        <v>0</v>
      </c>
      <c r="Y58" s="49">
        <f>Finance!N58</f>
        <v>0</v>
      </c>
      <c r="Z58" s="49">
        <f>Finance!O58</f>
        <v>0</v>
      </c>
      <c r="AA58" s="49">
        <f>Finance!P58</f>
        <v>0</v>
      </c>
      <c r="AB58" s="49">
        <f>Finance!Q58</f>
        <v>0</v>
      </c>
      <c r="AC58" s="49">
        <f>Finance!R58</f>
        <v>0</v>
      </c>
      <c r="AD58" s="49">
        <f>Finance!S58</f>
        <v>0</v>
      </c>
      <c r="AE58" s="49">
        <f>Finance!T58</f>
        <v>0</v>
      </c>
      <c r="AF58" s="49">
        <f>Finance!U58</f>
        <v>0</v>
      </c>
    </row>
    <row r="59" spans="1:32" s="30" customFormat="1" ht="38.25" outlineLevel="1">
      <c r="A59" s="33" t="s">
        <v>242</v>
      </c>
      <c r="B59" s="33" t="s">
        <v>246</v>
      </c>
      <c r="C59" s="39" t="s">
        <v>249</v>
      </c>
      <c r="D59" s="37" t="s">
        <v>250</v>
      </c>
      <c r="E59" s="37" t="s">
        <v>251</v>
      </c>
      <c r="F59" s="40" t="str">
        <f>Finance!E59</f>
        <v>05101</v>
      </c>
      <c r="G59" s="34"/>
      <c r="H59" s="34"/>
      <c r="I59" s="34" t="s">
        <v>36</v>
      </c>
      <c r="J59" s="34"/>
      <c r="K59" s="33" t="s">
        <v>49</v>
      </c>
      <c r="L59" s="33" t="s">
        <v>49</v>
      </c>
      <c r="M59" s="33"/>
      <c r="N59" s="33"/>
      <c r="O59" s="75" t="s">
        <v>252</v>
      </c>
      <c r="P59" s="33" t="s">
        <v>179</v>
      </c>
      <c r="Q59" s="50">
        <f>Finance!F59</f>
        <v>0</v>
      </c>
      <c r="R59" s="50">
        <f>Finance!G59</f>
        <v>0</v>
      </c>
      <c r="S59" s="50">
        <f>Finance!H59</f>
        <v>0</v>
      </c>
      <c r="T59" s="50">
        <f>Finance!I59</f>
        <v>0</v>
      </c>
      <c r="U59" s="50">
        <f>Finance!J59</f>
        <v>25000</v>
      </c>
      <c r="V59" s="50">
        <f>Finance!K59</f>
        <v>0</v>
      </c>
      <c r="W59" s="50">
        <f>Finance!L59</f>
        <v>5000</v>
      </c>
      <c r="X59" s="51">
        <f>Finance!M59</f>
        <v>0</v>
      </c>
      <c r="Y59" s="49">
        <f>Finance!N59</f>
        <v>0</v>
      </c>
      <c r="Z59" s="49">
        <f>Finance!O59</f>
        <v>0</v>
      </c>
      <c r="AA59" s="49">
        <f>Finance!P59</f>
        <v>0</v>
      </c>
      <c r="AB59" s="49">
        <f>Finance!Q59</f>
        <v>0</v>
      </c>
      <c r="AC59" s="49">
        <f>Finance!R59</f>
        <v>0</v>
      </c>
      <c r="AD59" s="49">
        <f>Finance!S59</f>
        <v>0</v>
      </c>
      <c r="AE59" s="49">
        <f>Finance!T59</f>
        <v>0</v>
      </c>
      <c r="AF59" s="49">
        <f>Finance!U59</f>
        <v>0</v>
      </c>
    </row>
    <row r="60" spans="1:32" s="30" customFormat="1" ht="38.25" outlineLevel="1">
      <c r="A60" s="33" t="s">
        <v>242</v>
      </c>
      <c r="B60" s="33" t="s">
        <v>246</v>
      </c>
      <c r="C60" s="39" t="s">
        <v>253</v>
      </c>
      <c r="D60" s="37" t="s">
        <v>254</v>
      </c>
      <c r="E60" s="37" t="s">
        <v>255</v>
      </c>
      <c r="F60" s="40" t="str">
        <f>Finance!E60</f>
        <v>05102</v>
      </c>
      <c r="G60" s="34" t="s">
        <v>42</v>
      </c>
      <c r="H60" s="34" t="s">
        <v>42</v>
      </c>
      <c r="I60" s="34" t="s">
        <v>42</v>
      </c>
      <c r="J60" s="34" t="s">
        <v>42</v>
      </c>
      <c r="K60" s="33" t="s">
        <v>37</v>
      </c>
      <c r="L60" s="33" t="s">
        <v>49</v>
      </c>
      <c r="M60" s="33"/>
      <c r="N60" s="33"/>
      <c r="O60" s="75" t="s">
        <v>256</v>
      </c>
      <c r="P60" s="33" t="s">
        <v>179</v>
      </c>
      <c r="Q60" s="50">
        <f>Finance!F60</f>
        <v>0</v>
      </c>
      <c r="R60" s="50">
        <f>Finance!G60</f>
        <v>0</v>
      </c>
      <c r="S60" s="50">
        <f>Finance!H60</f>
        <v>0</v>
      </c>
      <c r="T60" s="50">
        <f>Finance!I60</f>
        <v>0</v>
      </c>
      <c r="U60" s="50">
        <f>Finance!J60</f>
        <v>0</v>
      </c>
      <c r="V60" s="50">
        <f>Finance!K60</f>
        <v>0</v>
      </c>
      <c r="W60" s="50">
        <f>Finance!L60</f>
        <v>0</v>
      </c>
      <c r="X60" s="51">
        <f>Finance!M60</f>
        <v>0</v>
      </c>
      <c r="Y60" s="49">
        <f>Finance!N60</f>
        <v>0</v>
      </c>
      <c r="Z60" s="49">
        <f>Finance!O60</f>
        <v>0</v>
      </c>
      <c r="AA60" s="49">
        <f>Finance!P60</f>
        <v>0</v>
      </c>
      <c r="AB60" s="49">
        <f>Finance!Q60</f>
        <v>0</v>
      </c>
      <c r="AC60" s="49">
        <f>Finance!R60</f>
        <v>0</v>
      </c>
      <c r="AD60" s="49">
        <f>Finance!S60</f>
        <v>0</v>
      </c>
      <c r="AE60" s="49">
        <f>Finance!T60</f>
        <v>0</v>
      </c>
      <c r="AF60" s="49">
        <f>Finance!U60</f>
        <v>0</v>
      </c>
    </row>
    <row r="61" spans="1:32" s="30" customFormat="1" ht="38.25" outlineLevel="1">
      <c r="A61" s="33" t="s">
        <v>242</v>
      </c>
      <c r="B61" s="33" t="s">
        <v>246</v>
      </c>
      <c r="C61" s="39" t="s">
        <v>257</v>
      </c>
      <c r="D61" s="37" t="s">
        <v>258</v>
      </c>
      <c r="E61" s="37" t="s">
        <v>259</v>
      </c>
      <c r="F61" s="40" t="str">
        <f>Finance!E61</f>
        <v>05103</v>
      </c>
      <c r="G61" s="34"/>
      <c r="H61" s="34"/>
      <c r="I61" s="34" t="s">
        <v>42</v>
      </c>
      <c r="J61" s="34" t="s">
        <v>42</v>
      </c>
      <c r="K61" s="33" t="s">
        <v>48</v>
      </c>
      <c r="L61" s="33" t="s">
        <v>48</v>
      </c>
      <c r="M61" s="33"/>
      <c r="N61" s="33"/>
      <c r="O61" s="75"/>
      <c r="P61" s="33" t="s">
        <v>179</v>
      </c>
      <c r="Q61" s="50">
        <f>Finance!F61</f>
        <v>0</v>
      </c>
      <c r="R61" s="50">
        <f>Finance!G61</f>
        <v>0</v>
      </c>
      <c r="S61" s="50">
        <f>Finance!H61</f>
        <v>0</v>
      </c>
      <c r="T61" s="50">
        <f>Finance!I61</f>
        <v>0</v>
      </c>
      <c r="U61" s="50">
        <f>Finance!J61</f>
        <v>10000</v>
      </c>
      <c r="V61" s="50">
        <f>Finance!K61</f>
        <v>0</v>
      </c>
      <c r="W61" s="50">
        <f>Finance!L61</f>
        <v>10000</v>
      </c>
      <c r="X61" s="51">
        <f>Finance!M61</f>
        <v>0</v>
      </c>
      <c r="Y61" s="49">
        <f>Finance!N61</f>
        <v>0</v>
      </c>
      <c r="Z61" s="49">
        <f>Finance!O61</f>
        <v>0</v>
      </c>
      <c r="AA61" s="49">
        <f>Finance!P61</f>
        <v>0</v>
      </c>
      <c r="AB61" s="49">
        <f>Finance!Q61</f>
        <v>0</v>
      </c>
      <c r="AC61" s="49">
        <f>Finance!R61</f>
        <v>0</v>
      </c>
      <c r="AD61" s="49">
        <f>Finance!S61</f>
        <v>0</v>
      </c>
      <c r="AE61" s="49">
        <f>Finance!T61</f>
        <v>0</v>
      </c>
      <c r="AF61" s="49">
        <f>Finance!U61</f>
        <v>0</v>
      </c>
    </row>
    <row r="62" spans="1:32" s="30" customFormat="1" ht="25.5" outlineLevel="1">
      <c r="A62" s="33" t="s">
        <v>242</v>
      </c>
      <c r="B62" s="33" t="s">
        <v>246</v>
      </c>
      <c r="C62" s="39" t="s">
        <v>260</v>
      </c>
      <c r="D62" s="37" t="s">
        <v>261</v>
      </c>
      <c r="E62" s="37" t="s">
        <v>262</v>
      </c>
      <c r="F62" s="40" t="str">
        <f>Finance!E62</f>
        <v>05104</v>
      </c>
      <c r="G62" s="34"/>
      <c r="H62" s="34"/>
      <c r="I62" s="34" t="s">
        <v>42</v>
      </c>
      <c r="J62" s="34" t="s">
        <v>42</v>
      </c>
      <c r="K62" s="33" t="s">
        <v>48</v>
      </c>
      <c r="L62" s="33" t="s">
        <v>49</v>
      </c>
      <c r="M62" s="33"/>
      <c r="N62" s="33"/>
      <c r="O62" s="75" t="s">
        <v>263</v>
      </c>
      <c r="P62" s="33" t="s">
        <v>179</v>
      </c>
      <c r="Q62" s="50">
        <f>Finance!F62</f>
        <v>0</v>
      </c>
      <c r="R62" s="50">
        <f>Finance!G62</f>
        <v>0</v>
      </c>
      <c r="S62" s="50">
        <f>Finance!H62</f>
        <v>0</v>
      </c>
      <c r="T62" s="50">
        <f>Finance!I62</f>
        <v>0</v>
      </c>
      <c r="U62" s="50">
        <f>Finance!J62</f>
        <v>0</v>
      </c>
      <c r="V62" s="50">
        <f>Finance!K62</f>
        <v>0</v>
      </c>
      <c r="W62" s="50">
        <f>Finance!L62</f>
        <v>0</v>
      </c>
      <c r="X62" s="51">
        <f>Finance!M62</f>
        <v>0</v>
      </c>
      <c r="Y62" s="49">
        <f>Finance!N62</f>
        <v>0</v>
      </c>
      <c r="Z62" s="49">
        <f>Finance!O62</f>
        <v>0</v>
      </c>
      <c r="AA62" s="49">
        <f>Finance!P62</f>
        <v>0</v>
      </c>
      <c r="AB62" s="49">
        <f>Finance!Q62</f>
        <v>0</v>
      </c>
      <c r="AC62" s="49">
        <f>Finance!R62</f>
        <v>0</v>
      </c>
      <c r="AD62" s="49">
        <f>Finance!S62</f>
        <v>0</v>
      </c>
      <c r="AE62" s="49">
        <f>Finance!T62</f>
        <v>0</v>
      </c>
      <c r="AF62" s="49">
        <f>Finance!U62</f>
        <v>0</v>
      </c>
    </row>
    <row r="63" spans="1:32" s="30" customFormat="1" ht="38.25" outlineLevel="1">
      <c r="A63" s="33" t="s">
        <v>242</v>
      </c>
      <c r="B63" s="33" t="s">
        <v>246</v>
      </c>
      <c r="C63" s="39" t="s">
        <v>264</v>
      </c>
      <c r="D63" s="37" t="s">
        <v>265</v>
      </c>
      <c r="E63" s="37" t="s">
        <v>266</v>
      </c>
      <c r="F63" s="40" t="str">
        <f>Finance!E63</f>
        <v>05105</v>
      </c>
      <c r="G63" s="34"/>
      <c r="H63" s="34" t="s">
        <v>36</v>
      </c>
      <c r="I63" s="34"/>
      <c r="J63" s="34"/>
      <c r="K63" s="33" t="s">
        <v>48</v>
      </c>
      <c r="L63" s="33" t="s">
        <v>37</v>
      </c>
      <c r="M63" s="33"/>
      <c r="N63" s="33"/>
      <c r="O63" s="75" t="s">
        <v>267</v>
      </c>
      <c r="P63" s="33" t="s">
        <v>179</v>
      </c>
      <c r="Q63" s="50">
        <f>Finance!F63</f>
        <v>0</v>
      </c>
      <c r="R63" s="50">
        <f>Finance!G63</f>
        <v>0</v>
      </c>
      <c r="S63" s="50">
        <f>Finance!H63</f>
        <v>0</v>
      </c>
      <c r="T63" s="50">
        <f>Finance!I63</f>
        <v>0</v>
      </c>
      <c r="U63" s="50">
        <f>Finance!J63</f>
        <v>0</v>
      </c>
      <c r="V63" s="50">
        <f>Finance!K63</f>
        <v>0</v>
      </c>
      <c r="W63" s="50">
        <f>Finance!L63</f>
        <v>0</v>
      </c>
      <c r="X63" s="51">
        <f>Finance!M63</f>
        <v>0</v>
      </c>
      <c r="Y63" s="49">
        <f>Finance!N63</f>
        <v>0</v>
      </c>
      <c r="Z63" s="49">
        <f>Finance!O63</f>
        <v>0</v>
      </c>
      <c r="AA63" s="49">
        <f>Finance!P63</f>
        <v>0</v>
      </c>
      <c r="AB63" s="49">
        <f>Finance!Q63</f>
        <v>0</v>
      </c>
      <c r="AC63" s="49">
        <f>Finance!R63</f>
        <v>0</v>
      </c>
      <c r="AD63" s="49">
        <f>Finance!S63</f>
        <v>0</v>
      </c>
      <c r="AE63" s="49">
        <f>Finance!T63</f>
        <v>0</v>
      </c>
      <c r="AF63" s="49">
        <f>Finance!U63</f>
        <v>0</v>
      </c>
    </row>
    <row r="64" spans="1:32" s="30" customFormat="1" ht="25.5" outlineLevel="1">
      <c r="A64" s="33" t="s">
        <v>242</v>
      </c>
      <c r="B64" s="33" t="s">
        <v>246</v>
      </c>
      <c r="C64" s="39" t="s">
        <v>268</v>
      </c>
      <c r="D64" s="37" t="s">
        <v>269</v>
      </c>
      <c r="E64" s="37" t="s">
        <v>270</v>
      </c>
      <c r="F64" s="40" t="str">
        <f>Finance!E64</f>
        <v>05106</v>
      </c>
      <c r="G64" s="34"/>
      <c r="H64" s="34"/>
      <c r="I64" s="34" t="s">
        <v>36</v>
      </c>
      <c r="J64" s="34" t="s">
        <v>36</v>
      </c>
      <c r="K64" s="33" t="s">
        <v>37</v>
      </c>
      <c r="L64" s="33" t="s">
        <v>49</v>
      </c>
      <c r="M64" s="33"/>
      <c r="N64" s="33"/>
      <c r="O64" s="75" t="s">
        <v>271</v>
      </c>
      <c r="P64" s="33" t="s">
        <v>179</v>
      </c>
      <c r="Q64" s="50">
        <f>Finance!F64</f>
        <v>0</v>
      </c>
      <c r="R64" s="50">
        <f>Finance!G64</f>
        <v>0</v>
      </c>
      <c r="S64" s="50">
        <f>Finance!H64</f>
        <v>0</v>
      </c>
      <c r="T64" s="50">
        <f>Finance!I64</f>
        <v>0</v>
      </c>
      <c r="U64" s="50">
        <f>Finance!J64</f>
        <v>101150</v>
      </c>
      <c r="V64" s="50">
        <f>Finance!K64</f>
        <v>99000</v>
      </c>
      <c r="W64" s="50">
        <f>Finance!L64</f>
        <v>107350</v>
      </c>
      <c r="X64" s="51">
        <f>Finance!M64</f>
        <v>105000</v>
      </c>
      <c r="Y64" s="49">
        <f>Finance!N64</f>
        <v>0</v>
      </c>
      <c r="Z64" s="49">
        <f>Finance!O64</f>
        <v>0</v>
      </c>
      <c r="AA64" s="49">
        <f>Finance!P64</f>
        <v>0</v>
      </c>
      <c r="AB64" s="49">
        <f>Finance!Q64</f>
        <v>0</v>
      </c>
      <c r="AC64" s="49">
        <f>Finance!R64</f>
        <v>0</v>
      </c>
      <c r="AD64" s="49">
        <f>Finance!S64</f>
        <v>0</v>
      </c>
      <c r="AE64" s="49">
        <f>Finance!T64</f>
        <v>0</v>
      </c>
      <c r="AF64" s="49">
        <f>Finance!U64</f>
        <v>0</v>
      </c>
    </row>
    <row r="65" spans="1:32" s="30" customFormat="1" ht="27" hidden="1">
      <c r="A65" s="33" t="s">
        <v>242</v>
      </c>
      <c r="B65" s="33" t="s">
        <v>272</v>
      </c>
      <c r="C65" s="39" t="s">
        <v>273</v>
      </c>
      <c r="D65" s="37" t="s">
        <v>274</v>
      </c>
      <c r="E65" s="37" t="s">
        <v>275</v>
      </c>
      <c r="F65" s="40" t="str">
        <f>Finance!E78</f>
        <v>05402</v>
      </c>
      <c r="G65" s="34" t="s">
        <v>42</v>
      </c>
      <c r="H65" s="34" t="s">
        <v>42</v>
      </c>
      <c r="I65" s="34" t="s">
        <v>42</v>
      </c>
      <c r="J65" s="34" t="s">
        <v>42</v>
      </c>
      <c r="K65" s="33" t="s">
        <v>37</v>
      </c>
      <c r="L65" s="33" t="s">
        <v>37</v>
      </c>
      <c r="M65" s="33"/>
      <c r="N65" s="33"/>
      <c r="O65" s="75" t="s">
        <v>276</v>
      </c>
      <c r="P65" s="33" t="s">
        <v>122</v>
      </c>
      <c r="Q65" s="50">
        <f>Finance!F78</f>
        <v>0</v>
      </c>
      <c r="R65" s="50">
        <f>Finance!G78</f>
        <v>0</v>
      </c>
      <c r="S65" s="50">
        <f>Finance!H78</f>
        <v>0</v>
      </c>
      <c r="T65" s="50">
        <f>Finance!I78</f>
        <v>0</v>
      </c>
      <c r="U65" s="50">
        <f>Finance!J78</f>
        <v>0</v>
      </c>
      <c r="V65" s="50">
        <f>Finance!K78</f>
        <v>0</v>
      </c>
      <c r="W65" s="50">
        <f>Finance!L78</f>
        <v>0</v>
      </c>
      <c r="X65" s="51">
        <f>Finance!M78</f>
        <v>0</v>
      </c>
      <c r="Y65" s="49">
        <f>Finance!N78</f>
        <v>0</v>
      </c>
      <c r="Z65" s="49">
        <f>Finance!O78</f>
        <v>0</v>
      </c>
      <c r="AA65" s="49">
        <f>Finance!P78</f>
        <v>0</v>
      </c>
      <c r="AB65" s="49">
        <f>Finance!Q78</f>
        <v>0</v>
      </c>
      <c r="AC65" s="49">
        <f>Finance!R78</f>
        <v>0</v>
      </c>
      <c r="AD65" s="49">
        <f>Finance!S78</f>
        <v>0</v>
      </c>
      <c r="AE65" s="49">
        <f>Finance!T78</f>
        <v>0</v>
      </c>
      <c r="AF65" s="49">
        <f>Finance!U78</f>
        <v>0</v>
      </c>
    </row>
    <row r="66" spans="1:32" s="30" customFormat="1" ht="40.5" outlineLevel="1">
      <c r="A66" s="33" t="s">
        <v>242</v>
      </c>
      <c r="B66" s="33" t="s">
        <v>277</v>
      </c>
      <c r="C66" s="39" t="s">
        <v>278</v>
      </c>
      <c r="D66" s="37" t="s">
        <v>279</v>
      </c>
      <c r="E66" s="37" t="s">
        <v>280</v>
      </c>
      <c r="F66" s="40" t="str">
        <f>Finance!E89</f>
        <v>05602</v>
      </c>
      <c r="G66" s="34" t="s">
        <v>42</v>
      </c>
      <c r="H66" s="34" t="s">
        <v>42</v>
      </c>
      <c r="I66" s="34" t="s">
        <v>42</v>
      </c>
      <c r="J66" s="34" t="s">
        <v>42</v>
      </c>
      <c r="K66" s="33" t="s">
        <v>37</v>
      </c>
      <c r="L66" s="33" t="s">
        <v>37</v>
      </c>
      <c r="M66" s="33"/>
      <c r="N66" s="33"/>
      <c r="O66" s="75" t="s">
        <v>281</v>
      </c>
      <c r="P66" s="33" t="s">
        <v>179</v>
      </c>
      <c r="Q66" s="50">
        <f>Finance!F89</f>
        <v>10000</v>
      </c>
      <c r="R66" s="50">
        <f>Finance!G89</f>
        <v>0</v>
      </c>
      <c r="S66" s="50">
        <f>Finance!H89</f>
        <v>10000</v>
      </c>
      <c r="T66" s="50">
        <f>Finance!I89</f>
        <v>0</v>
      </c>
      <c r="U66" s="50">
        <f>Finance!J89</f>
        <v>10000</v>
      </c>
      <c r="V66" s="50">
        <f>Finance!K89</f>
        <v>0</v>
      </c>
      <c r="W66" s="50">
        <f>Finance!L89</f>
        <v>10000</v>
      </c>
      <c r="X66" s="51">
        <f>Finance!M89</f>
        <v>0</v>
      </c>
      <c r="Y66" s="49">
        <f>Finance!N89</f>
        <v>0</v>
      </c>
      <c r="Z66" s="49">
        <f>Finance!O89</f>
        <v>0</v>
      </c>
      <c r="AA66" s="49">
        <f>Finance!P89</f>
        <v>0</v>
      </c>
      <c r="AB66" s="49">
        <f>Finance!Q89</f>
        <v>0</v>
      </c>
      <c r="AC66" s="49">
        <f>Finance!R89</f>
        <v>0</v>
      </c>
      <c r="AD66" s="49">
        <f>Finance!S89</f>
        <v>0</v>
      </c>
      <c r="AE66" s="49">
        <f>Finance!T89</f>
        <v>0</v>
      </c>
      <c r="AF66" s="49">
        <f>Finance!U89</f>
        <v>0</v>
      </c>
    </row>
    <row r="67" spans="1:32" s="30" customFormat="1" ht="27" outlineLevel="1">
      <c r="A67" s="33" t="s">
        <v>242</v>
      </c>
      <c r="B67" s="33" t="s">
        <v>277</v>
      </c>
      <c r="C67" s="39" t="s">
        <v>282</v>
      </c>
      <c r="D67" s="37" t="s">
        <v>283</v>
      </c>
      <c r="E67" s="37" t="s">
        <v>284</v>
      </c>
      <c r="F67" s="40" t="str">
        <f>Finance!E96</f>
        <v>05609</v>
      </c>
      <c r="G67" s="34"/>
      <c r="H67" s="34" t="s">
        <v>42</v>
      </c>
      <c r="I67" s="34" t="s">
        <v>42</v>
      </c>
      <c r="J67" s="34" t="s">
        <v>42</v>
      </c>
      <c r="K67" s="33" t="s">
        <v>37</v>
      </c>
      <c r="L67" s="33" t="s">
        <v>37</v>
      </c>
      <c r="M67" s="33"/>
      <c r="N67" s="33"/>
      <c r="O67" s="75" t="s">
        <v>285</v>
      </c>
      <c r="P67" s="33" t="s">
        <v>179</v>
      </c>
      <c r="Q67" s="50">
        <f>Finance!F96</f>
        <v>0</v>
      </c>
      <c r="R67" s="50">
        <f>Finance!G96</f>
        <v>0</v>
      </c>
      <c r="S67" s="50">
        <f>Finance!H96</f>
        <v>0</v>
      </c>
      <c r="T67" s="50">
        <f>Finance!I96</f>
        <v>0</v>
      </c>
      <c r="U67" s="50">
        <f>Finance!J96</f>
        <v>0</v>
      </c>
      <c r="V67" s="50">
        <f>Finance!K96</f>
        <v>0</v>
      </c>
      <c r="W67" s="50">
        <f>Finance!L96</f>
        <v>0</v>
      </c>
      <c r="X67" s="51">
        <f>Finance!M96</f>
        <v>0</v>
      </c>
      <c r="Y67" s="49">
        <f>Finance!N96</f>
        <v>0</v>
      </c>
      <c r="Z67" s="49">
        <f>Finance!O96</f>
        <v>0</v>
      </c>
      <c r="AA67" s="49">
        <f>Finance!P96</f>
        <v>0</v>
      </c>
      <c r="AB67" s="49">
        <f>Finance!Q96</f>
        <v>0</v>
      </c>
      <c r="AC67" s="49">
        <f>Finance!R96</f>
        <v>0</v>
      </c>
      <c r="AD67" s="49">
        <f>Finance!S96</f>
        <v>0</v>
      </c>
      <c r="AE67" s="49">
        <f>Finance!T96</f>
        <v>0</v>
      </c>
      <c r="AF67" s="49">
        <f>Finance!U96</f>
        <v>0</v>
      </c>
    </row>
    <row r="68" spans="1:32" s="30" customFormat="1" ht="27" outlineLevel="1">
      <c r="A68" s="33" t="s">
        <v>242</v>
      </c>
      <c r="B68" s="33" t="s">
        <v>286</v>
      </c>
      <c r="C68" s="39" t="s">
        <v>287</v>
      </c>
      <c r="D68" s="37" t="s">
        <v>288</v>
      </c>
      <c r="E68" s="37" t="s">
        <v>289</v>
      </c>
      <c r="F68" s="40" t="str">
        <f>Finance!E71</f>
        <v>05206</v>
      </c>
      <c r="G68" s="34"/>
      <c r="H68" s="34"/>
      <c r="I68" s="34" t="s">
        <v>36</v>
      </c>
      <c r="J68" s="34"/>
      <c r="K68" s="33" t="s">
        <v>48</v>
      </c>
      <c r="L68" s="33" t="s">
        <v>48</v>
      </c>
      <c r="M68" s="33"/>
      <c r="N68" s="33"/>
      <c r="O68" s="75"/>
      <c r="P68" s="33" t="s">
        <v>179</v>
      </c>
      <c r="Q68" s="50">
        <f>Finance!F71</f>
        <v>0</v>
      </c>
      <c r="R68" s="50">
        <f>Finance!G71</f>
        <v>0</v>
      </c>
      <c r="S68" s="50">
        <f>Finance!H71</f>
        <v>0</v>
      </c>
      <c r="T68" s="50">
        <f>Finance!I71</f>
        <v>0</v>
      </c>
      <c r="U68" s="50">
        <f>Finance!J71</f>
        <v>0</v>
      </c>
      <c r="V68" s="50">
        <f>Finance!K71</f>
        <v>0</v>
      </c>
      <c r="W68" s="50">
        <f>Finance!L71</f>
        <v>0</v>
      </c>
      <c r="X68" s="51">
        <f>Finance!M71</f>
        <v>0</v>
      </c>
      <c r="Y68" s="49">
        <f>Finance!N71</f>
        <v>0</v>
      </c>
      <c r="Z68" s="49">
        <f>Finance!O71</f>
        <v>0</v>
      </c>
      <c r="AA68" s="49">
        <f>Finance!P71</f>
        <v>0</v>
      </c>
      <c r="AB68" s="49">
        <f>Finance!Q71</f>
        <v>0</v>
      </c>
      <c r="AC68" s="49">
        <f>Finance!R71</f>
        <v>0</v>
      </c>
      <c r="AD68" s="49">
        <f>Finance!S71</f>
        <v>0</v>
      </c>
      <c r="AE68" s="49">
        <f>Finance!T71</f>
        <v>0</v>
      </c>
      <c r="AF68" s="49">
        <f>Finance!U71</f>
        <v>0</v>
      </c>
    </row>
    <row r="69" spans="1:32" s="30" customFormat="1" ht="13.5" outlineLevel="1">
      <c r="A69" s="33" t="s">
        <v>242</v>
      </c>
      <c r="B69" s="33" t="s">
        <v>290</v>
      </c>
      <c r="C69" s="39" t="s">
        <v>291</v>
      </c>
      <c r="D69" s="37" t="s">
        <v>292</v>
      </c>
      <c r="E69" s="37" t="s">
        <v>293</v>
      </c>
      <c r="F69" s="40" t="str">
        <f>Finance!E82</f>
        <v>05501</v>
      </c>
      <c r="G69" s="34"/>
      <c r="H69" s="34"/>
      <c r="I69" s="34" t="s">
        <v>36</v>
      </c>
      <c r="J69" s="34"/>
      <c r="K69" s="33" t="s">
        <v>48</v>
      </c>
      <c r="L69" s="33" t="s">
        <v>48</v>
      </c>
      <c r="M69" s="33"/>
      <c r="N69" s="33"/>
      <c r="O69" s="75"/>
      <c r="P69" s="33" t="s">
        <v>179</v>
      </c>
      <c r="Q69" s="50">
        <f>Finance!F82</f>
        <v>0</v>
      </c>
      <c r="R69" s="50">
        <f>Finance!G82</f>
        <v>0</v>
      </c>
      <c r="S69" s="50">
        <f>Finance!H82</f>
        <v>5000</v>
      </c>
      <c r="T69" s="50">
        <f>Finance!I82</f>
        <v>0</v>
      </c>
      <c r="U69" s="50">
        <f>Finance!J82</f>
        <v>0</v>
      </c>
      <c r="V69" s="50">
        <f>Finance!K82</f>
        <v>0</v>
      </c>
      <c r="W69" s="50">
        <f>Finance!L82</f>
        <v>0</v>
      </c>
      <c r="X69" s="51">
        <f>Finance!M82</f>
        <v>0</v>
      </c>
      <c r="Y69" s="49">
        <f>Finance!N82</f>
        <v>0</v>
      </c>
      <c r="Z69" s="49">
        <f>Finance!O82</f>
        <v>0</v>
      </c>
      <c r="AA69" s="49">
        <f>Finance!P82</f>
        <v>0</v>
      </c>
      <c r="AB69" s="49">
        <f>Finance!Q82</f>
        <v>0</v>
      </c>
      <c r="AC69" s="49">
        <f>Finance!R82</f>
        <v>0</v>
      </c>
      <c r="AD69" s="49">
        <f>Finance!S82</f>
        <v>0</v>
      </c>
      <c r="AE69" s="49">
        <f>Finance!T82</f>
        <v>0</v>
      </c>
      <c r="AF69" s="49">
        <f>Finance!U82</f>
        <v>0</v>
      </c>
    </row>
    <row r="70" spans="1:32" s="30" customFormat="1" ht="27" outlineLevel="1">
      <c r="A70" s="33" t="s">
        <v>242</v>
      </c>
      <c r="B70" s="33" t="s">
        <v>290</v>
      </c>
      <c r="C70" s="39" t="s">
        <v>294</v>
      </c>
      <c r="D70" s="37" t="s">
        <v>295</v>
      </c>
      <c r="E70" s="37" t="s">
        <v>57</v>
      </c>
      <c r="F70" s="40" t="str">
        <f>Finance!E84</f>
        <v>05503</v>
      </c>
      <c r="G70" s="34"/>
      <c r="H70" s="34"/>
      <c r="I70" s="34" t="s">
        <v>36</v>
      </c>
      <c r="J70" s="34"/>
      <c r="K70" s="33" t="s">
        <v>48</v>
      </c>
      <c r="L70" s="33" t="s">
        <v>48</v>
      </c>
      <c r="M70" s="33"/>
      <c r="N70" s="33"/>
      <c r="O70" s="75"/>
      <c r="P70" s="33" t="s">
        <v>179</v>
      </c>
      <c r="Q70" s="50">
        <f>Finance!F84</f>
        <v>0</v>
      </c>
      <c r="R70" s="50">
        <f>Finance!G84</f>
        <v>0</v>
      </c>
      <c r="S70" s="50">
        <f>Finance!H84</f>
        <v>0</v>
      </c>
      <c r="T70" s="50">
        <f>Finance!I84</f>
        <v>0</v>
      </c>
      <c r="U70" s="50">
        <f>Finance!J84</f>
        <v>0</v>
      </c>
      <c r="V70" s="50">
        <f>Finance!K84</f>
        <v>0</v>
      </c>
      <c r="W70" s="50">
        <f>Finance!L84</f>
        <v>0</v>
      </c>
      <c r="X70" s="51">
        <f>Finance!M84</f>
        <v>0</v>
      </c>
      <c r="Y70" s="49">
        <f>Finance!N84</f>
        <v>0</v>
      </c>
      <c r="Z70" s="49">
        <f>Finance!O84</f>
        <v>0</v>
      </c>
      <c r="AA70" s="49">
        <f>Finance!P84</f>
        <v>0</v>
      </c>
      <c r="AB70" s="49">
        <f>Finance!Q84</f>
        <v>0</v>
      </c>
      <c r="AC70" s="49">
        <f>Finance!R84</f>
        <v>0</v>
      </c>
      <c r="AD70" s="49">
        <f>Finance!S84</f>
        <v>0</v>
      </c>
      <c r="AE70" s="49">
        <f>Finance!T84</f>
        <v>0</v>
      </c>
      <c r="AF70" s="49">
        <f>Finance!U84</f>
        <v>0</v>
      </c>
    </row>
    <row r="71" spans="1:32" s="30" customFormat="1" ht="27" outlineLevel="1">
      <c r="A71" s="33" t="s">
        <v>242</v>
      </c>
      <c r="B71" s="33" t="s">
        <v>286</v>
      </c>
      <c r="C71" s="39" t="s">
        <v>296</v>
      </c>
      <c r="D71" s="37" t="s">
        <v>297</v>
      </c>
      <c r="E71" s="37" t="s">
        <v>270</v>
      </c>
      <c r="F71" s="40" t="str">
        <f>Finance!E69</f>
        <v>05204</v>
      </c>
      <c r="G71" s="34"/>
      <c r="H71" s="34"/>
      <c r="I71" s="34" t="s">
        <v>36</v>
      </c>
      <c r="J71" s="34"/>
      <c r="K71" s="33" t="s">
        <v>37</v>
      </c>
      <c r="L71" s="33" t="s">
        <v>49</v>
      </c>
      <c r="M71" s="33"/>
      <c r="N71" s="33"/>
      <c r="O71" s="75" t="s">
        <v>271</v>
      </c>
      <c r="P71" s="33" t="s">
        <v>179</v>
      </c>
      <c r="Q71" s="50">
        <f>Finance!F69</f>
        <v>0</v>
      </c>
      <c r="R71" s="50">
        <f>Finance!G69</f>
        <v>0</v>
      </c>
      <c r="S71" s="50">
        <f>Finance!H69</f>
        <v>0</v>
      </c>
      <c r="T71" s="50">
        <f>Finance!I69</f>
        <v>0</v>
      </c>
      <c r="U71" s="50">
        <f>Finance!J69</f>
        <v>10000</v>
      </c>
      <c r="V71" s="50">
        <f>Finance!K69</f>
        <v>0</v>
      </c>
      <c r="W71" s="50">
        <f>Finance!L69</f>
        <v>5000</v>
      </c>
      <c r="X71" s="51">
        <f>Finance!M69</f>
        <v>0</v>
      </c>
      <c r="Y71" s="49">
        <f>Finance!N69</f>
        <v>0</v>
      </c>
      <c r="Z71" s="49">
        <f>Finance!O69</f>
        <v>0</v>
      </c>
      <c r="AA71" s="49">
        <f>Finance!P69</f>
        <v>0</v>
      </c>
      <c r="AB71" s="49">
        <f>Finance!Q69</f>
        <v>0</v>
      </c>
      <c r="AC71" s="49">
        <f>Finance!R69</f>
        <v>0</v>
      </c>
      <c r="AD71" s="49">
        <f>Finance!S69</f>
        <v>0</v>
      </c>
      <c r="AE71" s="49">
        <f>Finance!T69</f>
        <v>0</v>
      </c>
      <c r="AF71" s="49">
        <f>Finance!U69</f>
        <v>0</v>
      </c>
    </row>
    <row r="72" spans="1:32" s="30" customFormat="1" ht="67.5" outlineLevel="1">
      <c r="A72" s="33" t="s">
        <v>242</v>
      </c>
      <c r="B72" s="33" t="s">
        <v>286</v>
      </c>
      <c r="C72" s="39" t="s">
        <v>298</v>
      </c>
      <c r="D72" s="37" t="s">
        <v>299</v>
      </c>
      <c r="E72" s="37" t="s">
        <v>300</v>
      </c>
      <c r="F72" s="40" t="str">
        <f>Finance!E72</f>
        <v>05207</v>
      </c>
      <c r="G72" s="34"/>
      <c r="H72" s="34"/>
      <c r="I72" s="34" t="s">
        <v>36</v>
      </c>
      <c r="J72" s="34"/>
      <c r="K72" s="33" t="s">
        <v>49</v>
      </c>
      <c r="L72" s="33" t="s">
        <v>49</v>
      </c>
      <c r="M72" s="33"/>
      <c r="N72" s="33"/>
      <c r="O72" s="75" t="s">
        <v>301</v>
      </c>
      <c r="P72" s="33" t="s">
        <v>179</v>
      </c>
      <c r="Q72" s="50">
        <f>Finance!F72</f>
        <v>0</v>
      </c>
      <c r="R72" s="50">
        <f>Finance!G72</f>
        <v>0</v>
      </c>
      <c r="S72" s="50">
        <f>Finance!H72</f>
        <v>0</v>
      </c>
      <c r="T72" s="50">
        <f>Finance!I72</f>
        <v>0</v>
      </c>
      <c r="U72" s="50">
        <f>Finance!J72</f>
        <v>0</v>
      </c>
      <c r="V72" s="50">
        <f>Finance!K72</f>
        <v>0</v>
      </c>
      <c r="W72" s="50">
        <f>Finance!L72</f>
        <v>0</v>
      </c>
      <c r="X72" s="51">
        <f>Finance!M72</f>
        <v>0</v>
      </c>
      <c r="Y72" s="49">
        <f>Finance!N72</f>
        <v>0</v>
      </c>
      <c r="Z72" s="49">
        <f>Finance!O72</f>
        <v>0</v>
      </c>
      <c r="AA72" s="49">
        <f>Finance!P72</f>
        <v>0</v>
      </c>
      <c r="AB72" s="49">
        <f>Finance!Q72</f>
        <v>0</v>
      </c>
      <c r="AC72" s="49">
        <f>Finance!R72</f>
        <v>0</v>
      </c>
      <c r="AD72" s="49">
        <f>Finance!S72</f>
        <v>0</v>
      </c>
      <c r="AE72" s="49">
        <f>Finance!T72</f>
        <v>0</v>
      </c>
      <c r="AF72" s="49">
        <f>Finance!U72</f>
        <v>0</v>
      </c>
    </row>
    <row r="73" spans="1:32" s="30" customFormat="1" ht="13.5">
      <c r="A73" s="33" t="s">
        <v>242</v>
      </c>
      <c r="B73" s="33" t="s">
        <v>277</v>
      </c>
      <c r="C73" s="39" t="s">
        <v>302</v>
      </c>
      <c r="D73" s="37" t="s">
        <v>303</v>
      </c>
      <c r="E73" s="37" t="s">
        <v>304</v>
      </c>
      <c r="F73" s="40" t="str">
        <f>Finance!E95</f>
        <v>05608</v>
      </c>
      <c r="G73" s="34"/>
      <c r="H73" s="34"/>
      <c r="I73" s="34" t="s">
        <v>36</v>
      </c>
      <c r="J73" s="34"/>
      <c r="K73" s="33" t="s">
        <v>48</v>
      </c>
      <c r="L73" s="33" t="s">
        <v>49</v>
      </c>
      <c r="M73" s="33"/>
      <c r="N73" s="33"/>
      <c r="O73" s="75" t="s">
        <v>305</v>
      </c>
      <c r="P73" s="33" t="s">
        <v>179</v>
      </c>
      <c r="Q73" s="50">
        <f>Finance!F95</f>
        <v>0</v>
      </c>
      <c r="R73" s="50">
        <f>Finance!G95</f>
        <v>0</v>
      </c>
      <c r="S73" s="50">
        <f>Finance!H95</f>
        <v>0</v>
      </c>
      <c r="T73" s="50">
        <f>Finance!I95</f>
        <v>0</v>
      </c>
      <c r="U73" s="50">
        <f>Finance!J95</f>
        <v>0</v>
      </c>
      <c r="V73" s="50">
        <f>Finance!K95</f>
        <v>0</v>
      </c>
      <c r="W73" s="50">
        <f>Finance!L95</f>
        <v>0</v>
      </c>
      <c r="X73" s="51">
        <f>Finance!M95</f>
        <v>0</v>
      </c>
      <c r="Y73" s="49">
        <f>Finance!N95</f>
        <v>0</v>
      </c>
      <c r="Z73" s="49">
        <f>Finance!O95</f>
        <v>0</v>
      </c>
      <c r="AA73" s="49">
        <f>Finance!P95</f>
        <v>0</v>
      </c>
      <c r="AB73" s="49">
        <f>Finance!Q95</f>
        <v>0</v>
      </c>
      <c r="AC73" s="49">
        <f>Finance!R95</f>
        <v>0</v>
      </c>
      <c r="AD73" s="49">
        <f>Finance!S95</f>
        <v>0</v>
      </c>
      <c r="AE73" s="49">
        <f>Finance!T95</f>
        <v>0</v>
      </c>
      <c r="AF73" s="49">
        <f>Finance!U95</f>
        <v>0</v>
      </c>
    </row>
    <row r="74" spans="1:32" s="30" customFormat="1" ht="53.25" outlineLevel="1">
      <c r="A74" s="33" t="s">
        <v>242</v>
      </c>
      <c r="B74" s="33" t="s">
        <v>286</v>
      </c>
      <c r="C74" s="39" t="s">
        <v>306</v>
      </c>
      <c r="D74" s="37" t="s">
        <v>307</v>
      </c>
      <c r="E74" s="37" t="s">
        <v>308</v>
      </c>
      <c r="F74" s="40" t="str">
        <f>Finance!E66</f>
        <v>05201</v>
      </c>
      <c r="G74" s="34"/>
      <c r="H74" s="34" t="s">
        <v>36</v>
      </c>
      <c r="I74" s="34"/>
      <c r="J74" s="34"/>
      <c r="K74" s="33" t="s">
        <v>37</v>
      </c>
      <c r="L74" s="33" t="s">
        <v>37</v>
      </c>
      <c r="M74" s="33"/>
      <c r="N74" s="33"/>
      <c r="O74" s="75" t="s">
        <v>309</v>
      </c>
      <c r="P74" s="33" t="s">
        <v>179</v>
      </c>
      <c r="Q74" s="50">
        <f>Finance!F66</f>
        <v>0</v>
      </c>
      <c r="R74" s="50">
        <f>Finance!G66</f>
        <v>0</v>
      </c>
      <c r="S74" s="50">
        <f>Finance!H66</f>
        <v>0</v>
      </c>
      <c r="T74" s="50">
        <f>Finance!I66</f>
        <v>0</v>
      </c>
      <c r="U74" s="50">
        <f>Finance!J66</f>
        <v>0</v>
      </c>
      <c r="V74" s="50">
        <f>Finance!K66</f>
        <v>0</v>
      </c>
      <c r="W74" s="50">
        <f>Finance!L66</f>
        <v>0</v>
      </c>
      <c r="X74" s="51">
        <f>Finance!M66</f>
        <v>0</v>
      </c>
      <c r="Y74" s="49">
        <f>Finance!N66</f>
        <v>0</v>
      </c>
      <c r="Z74" s="49">
        <f>Finance!O66</f>
        <v>0</v>
      </c>
      <c r="AA74" s="49">
        <f>Finance!P66</f>
        <v>0</v>
      </c>
      <c r="AB74" s="49">
        <f>Finance!Q66</f>
        <v>0</v>
      </c>
      <c r="AC74" s="49">
        <f>Finance!R66</f>
        <v>0</v>
      </c>
      <c r="AD74" s="49">
        <f>Finance!S66</f>
        <v>0</v>
      </c>
      <c r="AE74" s="49">
        <f>Finance!T66</f>
        <v>0</v>
      </c>
      <c r="AF74" s="49">
        <f>Finance!U66</f>
        <v>0</v>
      </c>
    </row>
    <row r="75" spans="1:32" s="30" customFormat="1" ht="40.5" outlineLevel="1">
      <c r="A75" s="33" t="s">
        <v>242</v>
      </c>
      <c r="B75" s="33" t="s">
        <v>310</v>
      </c>
      <c r="C75" s="39" t="s">
        <v>311</v>
      </c>
      <c r="D75" s="37" t="s">
        <v>312</v>
      </c>
      <c r="E75" s="37" t="s">
        <v>313</v>
      </c>
      <c r="F75" s="40" t="str">
        <f>Finance!E74</f>
        <v>05301</v>
      </c>
      <c r="G75" s="34"/>
      <c r="H75" s="34" t="s">
        <v>36</v>
      </c>
      <c r="I75" s="34"/>
      <c r="J75" s="34"/>
      <c r="K75" s="33" t="s">
        <v>37</v>
      </c>
      <c r="L75" s="33" t="s">
        <v>37</v>
      </c>
      <c r="M75" s="33"/>
      <c r="N75" s="33"/>
      <c r="O75" s="75" t="s">
        <v>314</v>
      </c>
      <c r="P75" s="33" t="s">
        <v>179</v>
      </c>
      <c r="Q75" s="50">
        <f>Finance!F74</f>
        <v>0</v>
      </c>
      <c r="R75" s="50">
        <f>Finance!G74</f>
        <v>0</v>
      </c>
      <c r="S75" s="50">
        <f>Finance!H74</f>
        <v>0</v>
      </c>
      <c r="T75" s="50">
        <f>Finance!I74</f>
        <v>0</v>
      </c>
      <c r="U75" s="50">
        <f>Finance!J74</f>
        <v>0</v>
      </c>
      <c r="V75" s="50">
        <f>Finance!K74</f>
        <v>0</v>
      </c>
      <c r="W75" s="50">
        <f>Finance!L74</f>
        <v>0</v>
      </c>
      <c r="X75" s="51">
        <f>Finance!M74</f>
        <v>0</v>
      </c>
      <c r="Y75" s="49">
        <f>Finance!N74</f>
        <v>0</v>
      </c>
      <c r="Z75" s="49">
        <f>Finance!O74</f>
        <v>0</v>
      </c>
      <c r="AA75" s="49">
        <f>Finance!P74</f>
        <v>0</v>
      </c>
      <c r="AB75" s="49">
        <f>Finance!Q74</f>
        <v>0</v>
      </c>
      <c r="AC75" s="49">
        <f>Finance!R74</f>
        <v>0</v>
      </c>
      <c r="AD75" s="49">
        <f>Finance!S74</f>
        <v>0</v>
      </c>
      <c r="AE75" s="49">
        <f>Finance!T74</f>
        <v>0</v>
      </c>
      <c r="AF75" s="49">
        <f>Finance!U74</f>
        <v>0</v>
      </c>
    </row>
    <row r="76" spans="1:32" s="30" customFormat="1" ht="40.5">
      <c r="A76" s="33" t="s">
        <v>242</v>
      </c>
      <c r="B76" s="33" t="s">
        <v>310</v>
      </c>
      <c r="C76" s="39" t="s">
        <v>315</v>
      </c>
      <c r="D76" s="37" t="s">
        <v>316</v>
      </c>
      <c r="E76" s="37" t="s">
        <v>317</v>
      </c>
      <c r="F76" s="40" t="str">
        <f>Finance!E75</f>
        <v>05302</v>
      </c>
      <c r="G76" s="34"/>
      <c r="H76" s="34" t="s">
        <v>36</v>
      </c>
      <c r="I76" s="34"/>
      <c r="J76" s="34"/>
      <c r="K76" s="33" t="s">
        <v>37</v>
      </c>
      <c r="L76" s="33" t="s">
        <v>37</v>
      </c>
      <c r="M76" s="33"/>
      <c r="N76" s="33"/>
      <c r="O76" s="75" t="s">
        <v>318</v>
      </c>
      <c r="P76" s="33" t="s">
        <v>179</v>
      </c>
      <c r="Q76" s="50">
        <f>Finance!F75</f>
        <v>0</v>
      </c>
      <c r="R76" s="50">
        <f>Finance!G75</f>
        <v>0</v>
      </c>
      <c r="S76" s="50">
        <f>Finance!H75</f>
        <v>0</v>
      </c>
      <c r="T76" s="50">
        <f>Finance!I75</f>
        <v>0</v>
      </c>
      <c r="U76" s="50">
        <f>Finance!J75</f>
        <v>0</v>
      </c>
      <c r="V76" s="50">
        <f>Finance!K75</f>
        <v>0</v>
      </c>
      <c r="W76" s="50">
        <f>Finance!L75</f>
        <v>0</v>
      </c>
      <c r="X76" s="51">
        <f>Finance!M75</f>
        <v>0</v>
      </c>
      <c r="Y76" s="49">
        <f>Finance!N75</f>
        <v>0</v>
      </c>
      <c r="Z76" s="49">
        <f>Finance!O75</f>
        <v>0</v>
      </c>
      <c r="AA76" s="49">
        <f>Finance!P75</f>
        <v>0</v>
      </c>
      <c r="AB76" s="49">
        <f>Finance!Q75</f>
        <v>0</v>
      </c>
      <c r="AC76" s="49">
        <f>Finance!R75</f>
        <v>0</v>
      </c>
      <c r="AD76" s="49">
        <f>Finance!S75</f>
        <v>0</v>
      </c>
      <c r="AE76" s="49">
        <f>Finance!T75</f>
        <v>0</v>
      </c>
      <c r="AF76" s="49">
        <f>Finance!U75</f>
        <v>0</v>
      </c>
    </row>
    <row r="77" spans="1:32" s="30" customFormat="1" ht="27" outlineLevel="1">
      <c r="A77" s="33" t="s">
        <v>242</v>
      </c>
      <c r="B77" s="33" t="s">
        <v>290</v>
      </c>
      <c r="C77" s="39" t="s">
        <v>319</v>
      </c>
      <c r="D77" s="37" t="s">
        <v>320</v>
      </c>
      <c r="E77" s="37" t="s">
        <v>321</v>
      </c>
      <c r="F77" s="40" t="str">
        <f>Finance!E85</f>
        <v>05504</v>
      </c>
      <c r="G77" s="34"/>
      <c r="H77" s="34"/>
      <c r="I77" s="34"/>
      <c r="J77" s="34" t="s">
        <v>36</v>
      </c>
      <c r="K77" s="33" t="s">
        <v>37</v>
      </c>
      <c r="L77" s="33" t="s">
        <v>37</v>
      </c>
      <c r="M77" s="33"/>
      <c r="N77" s="33"/>
      <c r="O77" s="75" t="s">
        <v>322</v>
      </c>
      <c r="P77" s="33" t="s">
        <v>179</v>
      </c>
      <c r="Q77" s="50">
        <f>Finance!F85</f>
        <v>0</v>
      </c>
      <c r="R77" s="50">
        <f>Finance!G85</f>
        <v>0</v>
      </c>
      <c r="S77" s="50">
        <f>Finance!H85</f>
        <v>0</v>
      </c>
      <c r="T77" s="50">
        <f>Finance!I85</f>
        <v>0</v>
      </c>
      <c r="U77" s="50">
        <f>Finance!J85</f>
        <v>0</v>
      </c>
      <c r="V77" s="50">
        <f>Finance!K85</f>
        <v>0</v>
      </c>
      <c r="W77" s="50">
        <f>Finance!L85</f>
        <v>0</v>
      </c>
      <c r="X77" s="51">
        <f>Finance!M85</f>
        <v>0</v>
      </c>
      <c r="Y77" s="49">
        <f>Finance!N85</f>
        <v>0</v>
      </c>
      <c r="Z77" s="49">
        <f>Finance!O85</f>
        <v>0</v>
      </c>
      <c r="AA77" s="49">
        <f>Finance!P85</f>
        <v>0</v>
      </c>
      <c r="AB77" s="49">
        <f>Finance!Q85</f>
        <v>0</v>
      </c>
      <c r="AC77" s="49">
        <f>Finance!R85</f>
        <v>0</v>
      </c>
      <c r="AD77" s="49">
        <f>Finance!S85</f>
        <v>0</v>
      </c>
      <c r="AE77" s="49">
        <f>Finance!T85</f>
        <v>0</v>
      </c>
      <c r="AF77" s="49">
        <f>Finance!U85</f>
        <v>0</v>
      </c>
    </row>
    <row r="78" spans="1:32" s="30" customFormat="1" ht="27" outlineLevel="1">
      <c r="A78" s="33" t="s">
        <v>242</v>
      </c>
      <c r="B78" s="33" t="s">
        <v>277</v>
      </c>
      <c r="C78" s="39" t="s">
        <v>323</v>
      </c>
      <c r="D78" s="37" t="s">
        <v>324</v>
      </c>
      <c r="E78" s="37" t="s">
        <v>325</v>
      </c>
      <c r="F78" s="40" t="str">
        <f>Finance!E88</f>
        <v>05601</v>
      </c>
      <c r="G78" s="34" t="s">
        <v>42</v>
      </c>
      <c r="H78" s="34"/>
      <c r="I78" s="34"/>
      <c r="J78" s="34"/>
      <c r="K78" s="33" t="s">
        <v>37</v>
      </c>
      <c r="L78" s="33" t="s">
        <v>37</v>
      </c>
      <c r="M78" s="33"/>
      <c r="N78" s="33"/>
      <c r="O78" s="75" t="s">
        <v>326</v>
      </c>
      <c r="P78" s="33" t="s">
        <v>179</v>
      </c>
      <c r="Q78" s="50">
        <f>Finance!F88</f>
        <v>5000</v>
      </c>
      <c r="R78" s="50">
        <f>Finance!G88</f>
        <v>0</v>
      </c>
      <c r="S78" s="50">
        <f>Finance!H88</f>
        <v>0</v>
      </c>
      <c r="T78" s="50">
        <f>Finance!I88</f>
        <v>0</v>
      </c>
      <c r="U78" s="50">
        <f>Finance!J88</f>
        <v>0</v>
      </c>
      <c r="V78" s="50">
        <f>Finance!K88</f>
        <v>0</v>
      </c>
      <c r="W78" s="50">
        <f>Finance!L88</f>
        <v>0</v>
      </c>
      <c r="X78" s="51">
        <f>Finance!M88</f>
        <v>0</v>
      </c>
      <c r="Y78" s="49">
        <f>Finance!N88</f>
        <v>0</v>
      </c>
      <c r="Z78" s="49">
        <f>Finance!O88</f>
        <v>0</v>
      </c>
      <c r="AA78" s="49">
        <f>Finance!P88</f>
        <v>0</v>
      </c>
      <c r="AB78" s="49">
        <f>Finance!Q88</f>
        <v>0</v>
      </c>
      <c r="AC78" s="49">
        <f>Finance!R88</f>
        <v>0</v>
      </c>
      <c r="AD78" s="49">
        <f>Finance!S88</f>
        <v>0</v>
      </c>
      <c r="AE78" s="49">
        <f>Finance!T88</f>
        <v>0</v>
      </c>
      <c r="AF78" s="49">
        <f>Finance!U88</f>
        <v>0</v>
      </c>
    </row>
    <row r="79" spans="1:32" s="30" customFormat="1" ht="40.5" outlineLevel="1">
      <c r="A79" s="33" t="s">
        <v>242</v>
      </c>
      <c r="B79" s="33" t="s">
        <v>277</v>
      </c>
      <c r="C79" s="39" t="s">
        <v>327</v>
      </c>
      <c r="D79" s="37" t="s">
        <v>328</v>
      </c>
      <c r="E79" s="37" t="s">
        <v>329</v>
      </c>
      <c r="F79" s="40" t="str">
        <f>Finance!E90</f>
        <v>05603</v>
      </c>
      <c r="G79" s="34" t="s">
        <v>42</v>
      </c>
      <c r="H79" s="34"/>
      <c r="I79" s="34"/>
      <c r="J79" s="34"/>
      <c r="K79" s="33" t="s">
        <v>37</v>
      </c>
      <c r="L79" s="33" t="s">
        <v>37</v>
      </c>
      <c r="M79" s="33"/>
      <c r="N79" s="33"/>
      <c r="O79" s="75" t="s">
        <v>330</v>
      </c>
      <c r="P79" s="33" t="s">
        <v>179</v>
      </c>
      <c r="Q79" s="50">
        <f>Finance!F90</f>
        <v>0</v>
      </c>
      <c r="R79" s="50">
        <f>Finance!G90</f>
        <v>0</v>
      </c>
      <c r="S79" s="50">
        <f>Finance!H90</f>
        <v>0</v>
      </c>
      <c r="T79" s="50">
        <f>Finance!I90</f>
        <v>0</v>
      </c>
      <c r="U79" s="50">
        <f>Finance!J90</f>
        <v>0</v>
      </c>
      <c r="V79" s="50">
        <f>Finance!K90</f>
        <v>0</v>
      </c>
      <c r="W79" s="50">
        <f>Finance!L90</f>
        <v>0</v>
      </c>
      <c r="X79" s="51">
        <f>Finance!M90</f>
        <v>0</v>
      </c>
      <c r="Y79" s="49">
        <f>Finance!N90</f>
        <v>0</v>
      </c>
      <c r="Z79" s="49">
        <f>Finance!O90</f>
        <v>0</v>
      </c>
      <c r="AA79" s="49">
        <f>Finance!P90</f>
        <v>0</v>
      </c>
      <c r="AB79" s="49">
        <f>Finance!Q90</f>
        <v>0</v>
      </c>
      <c r="AC79" s="49">
        <f>Finance!R90</f>
        <v>0</v>
      </c>
      <c r="AD79" s="49">
        <f>Finance!S90</f>
        <v>0</v>
      </c>
      <c r="AE79" s="49">
        <f>Finance!T90</f>
        <v>0</v>
      </c>
      <c r="AF79" s="49">
        <f>Finance!U90</f>
        <v>0</v>
      </c>
    </row>
    <row r="80" spans="1:32" s="30" customFormat="1" ht="27" hidden="1" outlineLevel="1">
      <c r="A80" s="33" t="s">
        <v>242</v>
      </c>
      <c r="B80" s="33" t="s">
        <v>277</v>
      </c>
      <c r="C80" s="39" t="s">
        <v>331</v>
      </c>
      <c r="D80" s="86" t="s">
        <v>332</v>
      </c>
      <c r="E80" s="37" t="s">
        <v>329</v>
      </c>
      <c r="F80" s="40" t="str">
        <f>Finance!E91</f>
        <v>05604</v>
      </c>
      <c r="G80" s="34" t="s">
        <v>42</v>
      </c>
      <c r="H80" s="34"/>
      <c r="I80" s="34"/>
      <c r="J80" s="34"/>
      <c r="K80" s="33" t="s">
        <v>48</v>
      </c>
      <c r="L80" s="33" t="s">
        <v>37</v>
      </c>
      <c r="M80" s="33"/>
      <c r="N80" s="33"/>
      <c r="O80" s="75" t="s">
        <v>333</v>
      </c>
      <c r="P80" s="33" t="s">
        <v>44</v>
      </c>
      <c r="Q80" s="50">
        <f>Finance!F91</f>
        <v>5000</v>
      </c>
      <c r="R80" s="50">
        <f>Finance!G91</f>
        <v>0</v>
      </c>
      <c r="S80" s="50">
        <f>Finance!H91</f>
        <v>0</v>
      </c>
      <c r="T80" s="50">
        <f>Finance!I91</f>
        <v>0</v>
      </c>
      <c r="U80" s="50">
        <f>Finance!J91</f>
        <v>0</v>
      </c>
      <c r="V80" s="50">
        <f>Finance!K91</f>
        <v>0</v>
      </c>
      <c r="W80" s="50">
        <f>Finance!L91</f>
        <v>0</v>
      </c>
      <c r="X80" s="51">
        <f>Finance!M91</f>
        <v>0</v>
      </c>
      <c r="Y80" s="49">
        <f>Finance!N91</f>
        <v>0</v>
      </c>
      <c r="Z80" s="49">
        <f>Finance!O91</f>
        <v>0</v>
      </c>
      <c r="AA80" s="49">
        <f>Finance!P91</f>
        <v>0</v>
      </c>
      <c r="AB80" s="49">
        <f>Finance!Q91</f>
        <v>0</v>
      </c>
      <c r="AC80" s="49">
        <f>Finance!R91</f>
        <v>0</v>
      </c>
      <c r="AD80" s="49">
        <f>Finance!S91</f>
        <v>0</v>
      </c>
      <c r="AE80" s="49">
        <f>Finance!T91</f>
        <v>0</v>
      </c>
      <c r="AF80" s="49">
        <f>Finance!U91</f>
        <v>0</v>
      </c>
    </row>
    <row r="81" spans="1:32" s="30" customFormat="1" ht="13.5">
      <c r="A81" s="33" t="s">
        <v>242</v>
      </c>
      <c r="B81" s="33" t="s">
        <v>277</v>
      </c>
      <c r="C81" s="39" t="s">
        <v>334</v>
      </c>
      <c r="D81" s="37" t="s">
        <v>335</v>
      </c>
      <c r="E81" s="37" t="s">
        <v>270</v>
      </c>
      <c r="F81" s="40" t="str">
        <f>Finance!E93</f>
        <v>05606</v>
      </c>
      <c r="G81" s="34"/>
      <c r="H81" s="34" t="s">
        <v>36</v>
      </c>
      <c r="I81" s="34"/>
      <c r="J81" s="34"/>
      <c r="K81" s="33" t="s">
        <v>37</v>
      </c>
      <c r="L81" s="33" t="s">
        <v>37</v>
      </c>
      <c r="M81" s="33"/>
      <c r="N81" s="33"/>
      <c r="O81" s="75" t="s">
        <v>336</v>
      </c>
      <c r="P81" s="33" t="s">
        <v>179</v>
      </c>
      <c r="Q81" s="50">
        <f>Finance!F93</f>
        <v>0</v>
      </c>
      <c r="R81" s="50">
        <f>Finance!G93</f>
        <v>0</v>
      </c>
      <c r="S81" s="50">
        <f>Finance!H93</f>
        <v>10000</v>
      </c>
      <c r="T81" s="50">
        <f>Finance!I93</f>
        <v>0</v>
      </c>
      <c r="U81" s="50">
        <f>Finance!J93</f>
        <v>2500</v>
      </c>
      <c r="V81" s="50">
        <f>Finance!K93</f>
        <v>0</v>
      </c>
      <c r="W81" s="50">
        <f>Finance!L93</f>
        <v>2500</v>
      </c>
      <c r="X81" s="51">
        <f>Finance!M93</f>
        <v>0</v>
      </c>
      <c r="Y81" s="49">
        <f>Finance!N93</f>
        <v>0</v>
      </c>
      <c r="Z81" s="49">
        <f>Finance!O93</f>
        <v>0</v>
      </c>
      <c r="AA81" s="49">
        <f>Finance!P93</f>
        <v>0</v>
      </c>
      <c r="AB81" s="49">
        <f>Finance!Q93</f>
        <v>0</v>
      </c>
      <c r="AC81" s="49">
        <f>Finance!R93</f>
        <v>0</v>
      </c>
      <c r="AD81" s="49">
        <f>Finance!S93</f>
        <v>0</v>
      </c>
      <c r="AE81" s="49">
        <f>Finance!T93</f>
        <v>0</v>
      </c>
      <c r="AF81" s="49">
        <f>Finance!U93</f>
        <v>0</v>
      </c>
    </row>
    <row r="82" spans="1:32" s="30" customFormat="1" ht="27" hidden="1" outlineLevel="1">
      <c r="A82" s="33" t="s">
        <v>242</v>
      </c>
      <c r="B82" s="33" t="s">
        <v>286</v>
      </c>
      <c r="C82" s="39" t="s">
        <v>337</v>
      </c>
      <c r="D82" s="37" t="s">
        <v>338</v>
      </c>
      <c r="E82" s="37" t="s">
        <v>339</v>
      </c>
      <c r="F82" s="40" t="str">
        <f>Finance!E67</f>
        <v>05202</v>
      </c>
      <c r="G82" s="34"/>
      <c r="H82" s="34"/>
      <c r="I82" s="34"/>
      <c r="J82" s="34"/>
      <c r="K82" s="33" t="s">
        <v>48</v>
      </c>
      <c r="L82" s="33" t="s">
        <v>48</v>
      </c>
      <c r="M82" s="33"/>
      <c r="N82" s="33"/>
      <c r="O82" s="75" t="s">
        <v>340</v>
      </c>
      <c r="P82" s="33" t="s">
        <v>44</v>
      </c>
      <c r="Q82" s="50">
        <f>Finance!F67</f>
        <v>0</v>
      </c>
      <c r="R82" s="50">
        <f>Finance!G67</f>
        <v>0</v>
      </c>
      <c r="S82" s="50">
        <f>Finance!H67</f>
        <v>0</v>
      </c>
      <c r="T82" s="50">
        <f>Finance!I67</f>
        <v>0</v>
      </c>
      <c r="U82" s="50">
        <f>Finance!J67</f>
        <v>0</v>
      </c>
      <c r="V82" s="50">
        <f>Finance!K67</f>
        <v>0</v>
      </c>
      <c r="W82" s="50">
        <f>Finance!L67</f>
        <v>0</v>
      </c>
      <c r="X82" s="51">
        <f>Finance!M67</f>
        <v>0</v>
      </c>
      <c r="Y82" s="49">
        <f>Finance!N67</f>
        <v>0</v>
      </c>
      <c r="Z82" s="49">
        <f>Finance!O67</f>
        <v>0</v>
      </c>
      <c r="AA82" s="49">
        <f>Finance!P67</f>
        <v>0</v>
      </c>
      <c r="AB82" s="49">
        <f>Finance!Q67</f>
        <v>0</v>
      </c>
      <c r="AC82" s="49">
        <f>Finance!R67</f>
        <v>0</v>
      </c>
      <c r="AD82" s="49">
        <f>Finance!S67</f>
        <v>0</v>
      </c>
      <c r="AE82" s="49">
        <f>Finance!T67</f>
        <v>0</v>
      </c>
      <c r="AF82" s="49">
        <f>Finance!U67</f>
        <v>0</v>
      </c>
    </row>
    <row r="83" spans="1:32" s="30" customFormat="1" ht="40.5" hidden="1" outlineLevel="1">
      <c r="A83" s="33" t="s">
        <v>242</v>
      </c>
      <c r="B83" s="33" t="s">
        <v>272</v>
      </c>
      <c r="C83" s="39" t="s">
        <v>341</v>
      </c>
      <c r="D83" s="37" t="s">
        <v>342</v>
      </c>
      <c r="E83" s="37" t="s">
        <v>343</v>
      </c>
      <c r="F83" s="40" t="str">
        <f>Finance!E77</f>
        <v>05401</v>
      </c>
      <c r="G83" s="34"/>
      <c r="H83" s="34"/>
      <c r="I83" s="34"/>
      <c r="J83" s="34" t="s">
        <v>36</v>
      </c>
      <c r="K83" s="33" t="s">
        <v>48</v>
      </c>
      <c r="L83" s="33" t="s">
        <v>48</v>
      </c>
      <c r="M83" s="33"/>
      <c r="N83" s="33"/>
      <c r="O83" s="75"/>
      <c r="P83" s="33" t="s">
        <v>122</v>
      </c>
      <c r="Q83" s="50">
        <f>Finance!F77</f>
        <v>0</v>
      </c>
      <c r="R83" s="50">
        <f>Finance!G77</f>
        <v>0</v>
      </c>
      <c r="S83" s="50">
        <f>Finance!H77</f>
        <v>0</v>
      </c>
      <c r="T83" s="50">
        <f>Finance!I77</f>
        <v>0</v>
      </c>
      <c r="U83" s="50">
        <f>Finance!J77</f>
        <v>0</v>
      </c>
      <c r="V83" s="50">
        <f>Finance!K77</f>
        <v>0</v>
      </c>
      <c r="W83" s="50">
        <f>Finance!L77</f>
        <v>0</v>
      </c>
      <c r="X83" s="51">
        <f>Finance!M77</f>
        <v>0</v>
      </c>
      <c r="Y83" s="49">
        <f>Finance!N77</f>
        <v>0</v>
      </c>
      <c r="Z83" s="49">
        <f>Finance!O77</f>
        <v>0</v>
      </c>
      <c r="AA83" s="49">
        <f>Finance!P77</f>
        <v>0</v>
      </c>
      <c r="AB83" s="49">
        <f>Finance!Q77</f>
        <v>0</v>
      </c>
      <c r="AC83" s="49">
        <f>Finance!R77</f>
        <v>0</v>
      </c>
      <c r="AD83" s="49">
        <f>Finance!S77</f>
        <v>0</v>
      </c>
      <c r="AE83" s="49">
        <f>Finance!T77</f>
        <v>0</v>
      </c>
      <c r="AF83" s="49">
        <f>Finance!U77</f>
        <v>0</v>
      </c>
    </row>
    <row r="84" spans="1:32" s="30" customFormat="1" ht="13.5" hidden="1" outlineLevel="1">
      <c r="A84" s="33" t="s">
        <v>242</v>
      </c>
      <c r="B84" s="33" t="s">
        <v>272</v>
      </c>
      <c r="C84" s="39" t="s">
        <v>344</v>
      </c>
      <c r="D84" s="33" t="s">
        <v>345</v>
      </c>
      <c r="E84" s="37" t="s">
        <v>346</v>
      </c>
      <c r="F84" s="40" t="str">
        <f>Finance!E80</f>
        <v>05404</v>
      </c>
      <c r="G84" s="34"/>
      <c r="H84" s="34" t="s">
        <v>36</v>
      </c>
      <c r="I84" s="34"/>
      <c r="J84" s="34"/>
      <c r="K84" s="33" t="s">
        <v>48</v>
      </c>
      <c r="L84" s="33" t="s">
        <v>48</v>
      </c>
      <c r="M84" s="33"/>
      <c r="N84" s="33"/>
      <c r="O84" s="75"/>
      <c r="P84" s="33" t="s">
        <v>122</v>
      </c>
      <c r="Q84" s="50">
        <f>Finance!F80</f>
        <v>0</v>
      </c>
      <c r="R84" s="50">
        <f>Finance!G80</f>
        <v>0</v>
      </c>
      <c r="S84" s="50">
        <f>Finance!H80</f>
        <v>10000</v>
      </c>
      <c r="T84" s="50">
        <f>Finance!I80</f>
        <v>0</v>
      </c>
      <c r="U84" s="50">
        <f>Finance!J80</f>
        <v>0</v>
      </c>
      <c r="V84" s="50">
        <f>Finance!K80</f>
        <v>0</v>
      </c>
      <c r="W84" s="50">
        <f>Finance!L80</f>
        <v>0</v>
      </c>
      <c r="X84" s="51">
        <f>Finance!M80</f>
        <v>0</v>
      </c>
      <c r="Y84" s="49">
        <f>Finance!N80</f>
        <v>0</v>
      </c>
      <c r="Z84" s="49">
        <f>Finance!O80</f>
        <v>0</v>
      </c>
      <c r="AA84" s="49">
        <f>Finance!P80</f>
        <v>0</v>
      </c>
      <c r="AB84" s="49">
        <f>Finance!Q80</f>
        <v>0</v>
      </c>
      <c r="AC84" s="49">
        <f>Finance!R80</f>
        <v>0</v>
      </c>
      <c r="AD84" s="49">
        <f>Finance!S80</f>
        <v>0</v>
      </c>
      <c r="AE84" s="49">
        <f>Finance!T80</f>
        <v>0</v>
      </c>
      <c r="AF84" s="49">
        <f>Finance!U80</f>
        <v>0</v>
      </c>
    </row>
    <row r="85" spans="1:32" s="30" customFormat="1" ht="40.5" outlineLevel="1">
      <c r="A85" s="33" t="s">
        <v>242</v>
      </c>
      <c r="B85" s="33" t="s">
        <v>290</v>
      </c>
      <c r="C85" s="39" t="s">
        <v>347</v>
      </c>
      <c r="D85" s="37" t="s">
        <v>348</v>
      </c>
      <c r="E85" s="37" t="s">
        <v>349</v>
      </c>
      <c r="F85" s="40" t="str">
        <f>Finance!E83</f>
        <v>05502</v>
      </c>
      <c r="G85" s="34"/>
      <c r="H85" s="34"/>
      <c r="I85" s="34"/>
      <c r="J85" s="34" t="s">
        <v>36</v>
      </c>
      <c r="K85" s="33" t="s">
        <v>48</v>
      </c>
      <c r="L85" s="33" t="s">
        <v>48</v>
      </c>
      <c r="M85" s="33"/>
      <c r="N85" s="33"/>
      <c r="O85" s="75"/>
      <c r="P85" s="33" t="s">
        <v>179</v>
      </c>
      <c r="Q85" s="50">
        <f>Finance!F83</f>
        <v>0</v>
      </c>
      <c r="R85" s="50">
        <f>Finance!G83</f>
        <v>0</v>
      </c>
      <c r="S85" s="50">
        <f>Finance!H83</f>
        <v>0</v>
      </c>
      <c r="T85" s="50">
        <f>Finance!I83</f>
        <v>0</v>
      </c>
      <c r="U85" s="50">
        <f>Finance!J83</f>
        <v>0</v>
      </c>
      <c r="V85" s="50">
        <f>Finance!K83</f>
        <v>0</v>
      </c>
      <c r="W85" s="50">
        <f>Finance!L83</f>
        <v>0</v>
      </c>
      <c r="X85" s="51">
        <f>Finance!M83</f>
        <v>0</v>
      </c>
      <c r="Y85" s="49">
        <f>Finance!N83</f>
        <v>0</v>
      </c>
      <c r="Z85" s="49">
        <f>Finance!O83</f>
        <v>0</v>
      </c>
      <c r="AA85" s="49">
        <f>Finance!P83</f>
        <v>0</v>
      </c>
      <c r="AB85" s="49">
        <f>Finance!Q83</f>
        <v>0</v>
      </c>
      <c r="AC85" s="49">
        <f>Finance!R83</f>
        <v>0</v>
      </c>
      <c r="AD85" s="49">
        <f>Finance!S83</f>
        <v>0</v>
      </c>
      <c r="AE85" s="49">
        <f>Finance!T83</f>
        <v>0</v>
      </c>
      <c r="AF85" s="49">
        <f>Finance!U83</f>
        <v>0</v>
      </c>
    </row>
    <row r="86" spans="1:32" s="30" customFormat="1" ht="27" outlineLevel="1">
      <c r="A86" s="33" t="s">
        <v>242</v>
      </c>
      <c r="B86" s="33" t="s">
        <v>290</v>
      </c>
      <c r="C86" s="39" t="s">
        <v>350</v>
      </c>
      <c r="D86" s="37" t="s">
        <v>351</v>
      </c>
      <c r="E86" s="37" t="s">
        <v>349</v>
      </c>
      <c r="F86" s="40" t="str">
        <f>Finance!E86</f>
        <v>05505</v>
      </c>
      <c r="G86" s="34"/>
      <c r="H86" s="34"/>
      <c r="I86" s="34"/>
      <c r="J86" s="34" t="s">
        <v>36</v>
      </c>
      <c r="K86" s="33" t="s">
        <v>48</v>
      </c>
      <c r="L86" s="33" t="s">
        <v>48</v>
      </c>
      <c r="M86" s="33"/>
      <c r="N86" s="33"/>
      <c r="O86" s="75"/>
      <c r="P86" s="33" t="s">
        <v>179</v>
      </c>
      <c r="Q86" s="50">
        <f>Finance!F86</f>
        <v>0</v>
      </c>
      <c r="R86" s="50">
        <f>Finance!G86</f>
        <v>0</v>
      </c>
      <c r="S86" s="50">
        <f>Finance!H86</f>
        <v>0</v>
      </c>
      <c r="T86" s="50">
        <f>Finance!I86</f>
        <v>0</v>
      </c>
      <c r="U86" s="50">
        <f>Finance!J86</f>
        <v>0</v>
      </c>
      <c r="V86" s="50">
        <f>Finance!K86</f>
        <v>0</v>
      </c>
      <c r="W86" s="50">
        <f>Finance!L86</f>
        <v>0</v>
      </c>
      <c r="X86" s="51">
        <f>Finance!M86</f>
        <v>0</v>
      </c>
      <c r="Y86" s="49">
        <f>Finance!N86</f>
        <v>0</v>
      </c>
      <c r="Z86" s="49">
        <f>Finance!O86</f>
        <v>0</v>
      </c>
      <c r="AA86" s="49">
        <f>Finance!P86</f>
        <v>0</v>
      </c>
      <c r="AB86" s="49">
        <f>Finance!Q86</f>
        <v>0</v>
      </c>
      <c r="AC86" s="49">
        <f>Finance!R86</f>
        <v>0</v>
      </c>
      <c r="AD86" s="49">
        <f>Finance!S86</f>
        <v>0</v>
      </c>
      <c r="AE86" s="49">
        <f>Finance!T86</f>
        <v>0</v>
      </c>
      <c r="AF86" s="49">
        <f>Finance!U86</f>
        <v>0</v>
      </c>
    </row>
    <row r="87" spans="1:32" s="30" customFormat="1" ht="13.5" hidden="1">
      <c r="A87" s="33" t="s">
        <v>242</v>
      </c>
      <c r="B87" s="33" t="s">
        <v>277</v>
      </c>
      <c r="C87" s="39" t="s">
        <v>352</v>
      </c>
      <c r="D87" s="37" t="s">
        <v>353</v>
      </c>
      <c r="E87" s="37" t="s">
        <v>339</v>
      </c>
      <c r="F87" s="40" t="str">
        <f>Finance!E92</f>
        <v>05605</v>
      </c>
      <c r="G87" s="34" t="s">
        <v>42</v>
      </c>
      <c r="H87" s="34"/>
      <c r="I87" s="34"/>
      <c r="J87" s="34"/>
      <c r="K87" s="33" t="s">
        <v>48</v>
      </c>
      <c r="L87" s="33" t="s">
        <v>48</v>
      </c>
      <c r="M87" s="33"/>
      <c r="N87" s="33"/>
      <c r="O87" s="75" t="s">
        <v>354</v>
      </c>
      <c r="P87" s="33" t="s">
        <v>44</v>
      </c>
      <c r="Q87" s="50">
        <f>Finance!F92</f>
        <v>0</v>
      </c>
      <c r="R87" s="50">
        <f>Finance!G92</f>
        <v>0</v>
      </c>
      <c r="S87" s="50">
        <f>Finance!H92</f>
        <v>0</v>
      </c>
      <c r="T87" s="50">
        <f>Finance!I92</f>
        <v>0</v>
      </c>
      <c r="U87" s="50">
        <f>Finance!J92</f>
        <v>0</v>
      </c>
      <c r="V87" s="50">
        <f>Finance!K92</f>
        <v>0</v>
      </c>
      <c r="W87" s="50">
        <f>Finance!L92</f>
        <v>0</v>
      </c>
      <c r="X87" s="51">
        <f>Finance!M92</f>
        <v>0</v>
      </c>
      <c r="Y87" s="49">
        <f>Finance!N92</f>
        <v>0</v>
      </c>
      <c r="Z87" s="49">
        <f>Finance!O92</f>
        <v>0</v>
      </c>
      <c r="AA87" s="49">
        <f>Finance!P92</f>
        <v>0</v>
      </c>
      <c r="AB87" s="49">
        <f>Finance!Q92</f>
        <v>0</v>
      </c>
      <c r="AC87" s="49">
        <f>Finance!R92</f>
        <v>0</v>
      </c>
      <c r="AD87" s="49">
        <f>Finance!S92</f>
        <v>0</v>
      </c>
      <c r="AE87" s="49">
        <f>Finance!T92</f>
        <v>0</v>
      </c>
      <c r="AF87" s="49">
        <f>Finance!U92</f>
        <v>0</v>
      </c>
    </row>
    <row r="88" spans="1:32" s="30" customFormat="1" ht="53.25" outlineLevel="1">
      <c r="A88" s="33" t="s">
        <v>242</v>
      </c>
      <c r="B88" s="33" t="s">
        <v>286</v>
      </c>
      <c r="C88" s="39" t="s">
        <v>355</v>
      </c>
      <c r="D88" s="37" t="s">
        <v>356</v>
      </c>
      <c r="E88" s="37" t="s">
        <v>57</v>
      </c>
      <c r="F88" s="40" t="str">
        <f>Finance!E68</f>
        <v>05203</v>
      </c>
      <c r="G88" s="34" t="s">
        <v>36</v>
      </c>
      <c r="H88" s="34"/>
      <c r="I88" s="34"/>
      <c r="J88" s="34"/>
      <c r="K88" s="33" t="s">
        <v>37</v>
      </c>
      <c r="L88" s="33" t="s">
        <v>49</v>
      </c>
      <c r="M88" s="33"/>
      <c r="N88" s="33"/>
      <c r="O88" s="75" t="s">
        <v>357</v>
      </c>
      <c r="P88" s="33" t="s">
        <v>179</v>
      </c>
      <c r="Q88" s="50">
        <f>Finance!F68</f>
        <v>0</v>
      </c>
      <c r="R88" s="50">
        <f>Finance!G68</f>
        <v>0</v>
      </c>
      <c r="S88" s="50">
        <f>Finance!H68</f>
        <v>0</v>
      </c>
      <c r="T88" s="50">
        <f>Finance!I68</f>
        <v>0</v>
      </c>
      <c r="U88" s="50">
        <f>Finance!J68</f>
        <v>0</v>
      </c>
      <c r="V88" s="50">
        <f>Finance!K68</f>
        <v>0</v>
      </c>
      <c r="W88" s="50">
        <f>Finance!L68</f>
        <v>0</v>
      </c>
      <c r="X88" s="51">
        <f>Finance!M68</f>
        <v>0</v>
      </c>
      <c r="Y88" s="49">
        <f>Finance!N68</f>
        <v>0</v>
      </c>
      <c r="Z88" s="49">
        <f>Finance!O68</f>
        <v>0</v>
      </c>
      <c r="AA88" s="49">
        <f>Finance!P68</f>
        <v>0</v>
      </c>
      <c r="AB88" s="49">
        <f>Finance!Q68</f>
        <v>0</v>
      </c>
      <c r="AC88" s="49">
        <f>Finance!R68</f>
        <v>0</v>
      </c>
      <c r="AD88" s="49">
        <f>Finance!S68</f>
        <v>0</v>
      </c>
      <c r="AE88" s="49">
        <f>Finance!T68</f>
        <v>0</v>
      </c>
      <c r="AF88" s="49">
        <f>Finance!U68</f>
        <v>0</v>
      </c>
    </row>
    <row r="89" spans="1:32" s="30" customFormat="1" ht="40.5" outlineLevel="1">
      <c r="A89" s="33" t="s">
        <v>242</v>
      </c>
      <c r="B89" s="33" t="s">
        <v>286</v>
      </c>
      <c r="C89" s="39" t="s">
        <v>358</v>
      </c>
      <c r="D89" s="37" t="s">
        <v>359</v>
      </c>
      <c r="E89" s="37" t="s">
        <v>360</v>
      </c>
      <c r="F89" s="40" t="str">
        <f>Finance!E70</f>
        <v>05205</v>
      </c>
      <c r="G89" s="34"/>
      <c r="H89" s="34" t="s">
        <v>36</v>
      </c>
      <c r="I89" s="34"/>
      <c r="J89" s="34"/>
      <c r="K89" s="33" t="s">
        <v>49</v>
      </c>
      <c r="L89" s="33" t="s">
        <v>49</v>
      </c>
      <c r="M89" s="33"/>
      <c r="N89" s="33"/>
      <c r="O89" s="75" t="s">
        <v>361</v>
      </c>
      <c r="P89" s="33" t="s">
        <v>179</v>
      </c>
      <c r="Q89" s="50">
        <f>Finance!F70</f>
        <v>0</v>
      </c>
      <c r="R89" s="50">
        <f>Finance!G70</f>
        <v>0</v>
      </c>
      <c r="S89" s="50">
        <f>Finance!H70</f>
        <v>0</v>
      </c>
      <c r="T89" s="50">
        <f>Finance!I70</f>
        <v>0</v>
      </c>
      <c r="U89" s="50">
        <f>Finance!J70</f>
        <v>0</v>
      </c>
      <c r="V89" s="50">
        <f>Finance!K70</f>
        <v>0</v>
      </c>
      <c r="W89" s="50">
        <f>Finance!L70</f>
        <v>0</v>
      </c>
      <c r="X89" s="51">
        <f>Finance!M70</f>
        <v>0</v>
      </c>
      <c r="Y89" s="49">
        <f>Finance!N70</f>
        <v>0</v>
      </c>
      <c r="Z89" s="49">
        <f>Finance!O70</f>
        <v>0</v>
      </c>
      <c r="AA89" s="49">
        <f>Finance!P70</f>
        <v>0</v>
      </c>
      <c r="AB89" s="49">
        <f>Finance!Q70</f>
        <v>0</v>
      </c>
      <c r="AC89" s="49">
        <f>Finance!R70</f>
        <v>0</v>
      </c>
      <c r="AD89" s="49">
        <f>Finance!S70</f>
        <v>0</v>
      </c>
      <c r="AE89" s="49">
        <f>Finance!T70</f>
        <v>0</v>
      </c>
      <c r="AF89" s="49">
        <f>Finance!U70</f>
        <v>0</v>
      </c>
    </row>
    <row r="90" spans="1:32" s="30" customFormat="1" ht="13.5" hidden="1" outlineLevel="1">
      <c r="A90" s="33" t="s">
        <v>242</v>
      </c>
      <c r="B90" s="33" t="s">
        <v>272</v>
      </c>
      <c r="C90" s="39" t="s">
        <v>362</v>
      </c>
      <c r="D90" s="37" t="s">
        <v>363</v>
      </c>
      <c r="E90" s="37" t="s">
        <v>364</v>
      </c>
      <c r="F90" s="40" t="str">
        <f>Finance!E79</f>
        <v>05403</v>
      </c>
      <c r="G90" s="34"/>
      <c r="H90" s="34" t="s">
        <v>36</v>
      </c>
      <c r="I90" s="34"/>
      <c r="J90" s="34"/>
      <c r="K90" s="33" t="s">
        <v>48</v>
      </c>
      <c r="L90" s="33" t="s">
        <v>49</v>
      </c>
      <c r="M90" s="33"/>
      <c r="N90" s="33"/>
      <c r="O90" s="75" t="s">
        <v>365</v>
      </c>
      <c r="P90" s="33" t="s">
        <v>29</v>
      </c>
      <c r="Q90" s="50">
        <f>Finance!F79</f>
        <v>0</v>
      </c>
      <c r="R90" s="50">
        <f>Finance!G79</f>
        <v>0</v>
      </c>
      <c r="S90" s="50">
        <f>Finance!H79</f>
        <v>10000</v>
      </c>
      <c r="T90" s="50">
        <f>Finance!I79</f>
        <v>0</v>
      </c>
      <c r="U90" s="50">
        <f>Finance!J79</f>
        <v>0</v>
      </c>
      <c r="V90" s="50">
        <f>Finance!K79</f>
        <v>0</v>
      </c>
      <c r="W90" s="50">
        <f>Finance!L79</f>
        <v>0</v>
      </c>
      <c r="X90" s="51">
        <f>Finance!M79</f>
        <v>0</v>
      </c>
      <c r="Y90" s="49">
        <f>Finance!N79</f>
        <v>0</v>
      </c>
      <c r="Z90" s="49">
        <f>Finance!O79</f>
        <v>0</v>
      </c>
      <c r="AA90" s="49">
        <f>Finance!P79</f>
        <v>0</v>
      </c>
      <c r="AB90" s="49">
        <f>Finance!Q79</f>
        <v>0</v>
      </c>
      <c r="AC90" s="49">
        <f>Finance!R79</f>
        <v>0</v>
      </c>
      <c r="AD90" s="49">
        <f>Finance!S79</f>
        <v>0</v>
      </c>
      <c r="AE90" s="49">
        <f>Finance!T79</f>
        <v>0</v>
      </c>
      <c r="AF90" s="49">
        <f>Finance!U79</f>
        <v>0</v>
      </c>
    </row>
    <row r="91" spans="1:32" s="30" customFormat="1" ht="27" hidden="1" outlineLevel="1">
      <c r="A91" s="33" t="s">
        <v>242</v>
      </c>
      <c r="B91" s="33" t="s">
        <v>277</v>
      </c>
      <c r="C91" s="39" t="s">
        <v>366</v>
      </c>
      <c r="D91" s="37" t="s">
        <v>367</v>
      </c>
      <c r="E91" s="37" t="s">
        <v>368</v>
      </c>
      <c r="F91" s="40" t="str">
        <f>Finance!E94</f>
        <v>05607</v>
      </c>
      <c r="G91" s="34"/>
      <c r="H91" s="34"/>
      <c r="I91" s="34"/>
      <c r="J91" s="34" t="s">
        <v>36</v>
      </c>
      <c r="K91" s="33" t="s">
        <v>49</v>
      </c>
      <c r="L91" s="33" t="s">
        <v>49</v>
      </c>
      <c r="M91" s="33"/>
      <c r="N91" s="33"/>
      <c r="O91" s="75" t="s">
        <v>369</v>
      </c>
      <c r="P91" s="33" t="s">
        <v>44</v>
      </c>
      <c r="Q91" s="50">
        <f>Finance!F94</f>
        <v>0</v>
      </c>
      <c r="R91" s="50">
        <f>Finance!G94</f>
        <v>0</v>
      </c>
      <c r="S91" s="50">
        <f>Finance!H94</f>
        <v>0</v>
      </c>
      <c r="T91" s="50">
        <f>Finance!I94</f>
        <v>0</v>
      </c>
      <c r="U91" s="50">
        <f>Finance!J94</f>
        <v>0</v>
      </c>
      <c r="V91" s="50">
        <f>Finance!K94</f>
        <v>0</v>
      </c>
      <c r="W91" s="50">
        <f>Finance!L94</f>
        <v>0</v>
      </c>
      <c r="X91" s="51">
        <f>Finance!M94</f>
        <v>0</v>
      </c>
      <c r="Y91" s="49">
        <f>Finance!N94</f>
        <v>0</v>
      </c>
      <c r="Z91" s="49">
        <f>Finance!O94</f>
        <v>0</v>
      </c>
      <c r="AA91" s="49">
        <f>Finance!P94</f>
        <v>0</v>
      </c>
      <c r="AB91" s="49">
        <f>Finance!Q94</f>
        <v>0</v>
      </c>
      <c r="AC91" s="49">
        <f>Finance!R94</f>
        <v>0</v>
      </c>
      <c r="AD91" s="49">
        <f>Finance!S94</f>
        <v>0</v>
      </c>
      <c r="AE91" s="49">
        <f>Finance!T94</f>
        <v>0</v>
      </c>
      <c r="AF91" s="49">
        <f>Finance!U94</f>
        <v>0</v>
      </c>
    </row>
    <row r="92" spans="1:32" s="30" customFormat="1" ht="40.5" hidden="1" outlineLevel="1">
      <c r="A92" s="33" t="s">
        <v>242</v>
      </c>
      <c r="B92" s="35" t="s">
        <v>286</v>
      </c>
      <c r="C92" s="35" t="s">
        <v>370</v>
      </c>
      <c r="D92" s="36" t="s">
        <v>371</v>
      </c>
      <c r="E92" s="37"/>
      <c r="F92" s="40">
        <f>Finance!E65</f>
        <v>0</v>
      </c>
      <c r="G92" s="34"/>
      <c r="H92" s="34"/>
      <c r="I92" s="34"/>
      <c r="J92" s="34"/>
      <c r="K92" s="33"/>
      <c r="L92" s="33"/>
      <c r="M92" s="33"/>
      <c r="N92" s="33"/>
      <c r="O92" s="75"/>
      <c r="P92" s="33"/>
      <c r="Q92" s="50">
        <f>Finance!F65</f>
        <v>0</v>
      </c>
      <c r="R92" s="50">
        <f>Finance!G65</f>
        <v>0</v>
      </c>
      <c r="S92" s="50">
        <f>Finance!H65</f>
        <v>0</v>
      </c>
      <c r="T92" s="50">
        <f>Finance!I65</f>
        <v>0</v>
      </c>
      <c r="U92" s="50">
        <f>Finance!J65</f>
        <v>0</v>
      </c>
      <c r="V92" s="50">
        <f>Finance!K65</f>
        <v>0</v>
      </c>
      <c r="W92" s="50">
        <f>Finance!L65</f>
        <v>0</v>
      </c>
      <c r="X92" s="51">
        <f>Finance!M65</f>
        <v>0</v>
      </c>
      <c r="Y92" s="49">
        <f>Finance!N65</f>
        <v>0</v>
      </c>
      <c r="Z92" s="49">
        <f>Finance!O65</f>
        <v>0</v>
      </c>
      <c r="AA92" s="49">
        <f>Finance!P65</f>
        <v>0</v>
      </c>
      <c r="AB92" s="49">
        <f>Finance!Q65</f>
        <v>0</v>
      </c>
      <c r="AC92" s="49">
        <f>Finance!R65</f>
        <v>0</v>
      </c>
      <c r="AD92" s="49">
        <f>Finance!S65</f>
        <v>0</v>
      </c>
      <c r="AE92" s="49">
        <f>Finance!T65</f>
        <v>0</v>
      </c>
      <c r="AF92" s="49">
        <f>Finance!U65</f>
        <v>0</v>
      </c>
    </row>
    <row r="93" spans="1:32" s="30" customFormat="1" ht="27" hidden="1" outlineLevel="1">
      <c r="A93" s="33" t="s">
        <v>242</v>
      </c>
      <c r="B93" s="35" t="s">
        <v>310</v>
      </c>
      <c r="C93" s="35" t="s">
        <v>372</v>
      </c>
      <c r="D93" s="36" t="s">
        <v>373</v>
      </c>
      <c r="E93" s="37"/>
      <c r="F93" s="40">
        <f>Finance!E73</f>
        <v>0</v>
      </c>
      <c r="G93" s="34"/>
      <c r="H93" s="34"/>
      <c r="I93" s="34"/>
      <c r="J93" s="34"/>
      <c r="K93" s="33"/>
      <c r="L93" s="33"/>
      <c r="M93" s="33"/>
      <c r="N93" s="33"/>
      <c r="O93" s="75"/>
      <c r="P93" s="33"/>
      <c r="Q93" s="50">
        <f>Finance!F73</f>
        <v>0</v>
      </c>
      <c r="R93" s="50">
        <f>Finance!G73</f>
        <v>0</v>
      </c>
      <c r="S93" s="50">
        <f>Finance!H73</f>
        <v>0</v>
      </c>
      <c r="T93" s="50">
        <f>Finance!I73</f>
        <v>0</v>
      </c>
      <c r="U93" s="50">
        <f>Finance!J73</f>
        <v>0</v>
      </c>
      <c r="V93" s="50">
        <f>Finance!K73</f>
        <v>0</v>
      </c>
      <c r="W93" s="50">
        <f>Finance!L73</f>
        <v>0</v>
      </c>
      <c r="X93" s="51">
        <f>Finance!M73</f>
        <v>0</v>
      </c>
      <c r="Y93" s="49">
        <f>Finance!N73</f>
        <v>0</v>
      </c>
      <c r="Z93" s="49">
        <f>Finance!O73</f>
        <v>0</v>
      </c>
      <c r="AA93" s="49">
        <f>Finance!P73</f>
        <v>0</v>
      </c>
      <c r="AB93" s="49">
        <f>Finance!Q73</f>
        <v>0</v>
      </c>
      <c r="AC93" s="49">
        <f>Finance!R73</f>
        <v>0</v>
      </c>
      <c r="AD93" s="49">
        <f>Finance!S73</f>
        <v>0</v>
      </c>
      <c r="AE93" s="49">
        <f>Finance!T73</f>
        <v>0</v>
      </c>
      <c r="AF93" s="49">
        <f>Finance!U73</f>
        <v>0</v>
      </c>
    </row>
    <row r="94" spans="1:32" s="30" customFormat="1" ht="40.5" hidden="1" outlineLevel="1">
      <c r="A94" s="33" t="s">
        <v>242</v>
      </c>
      <c r="B94" s="35" t="s">
        <v>272</v>
      </c>
      <c r="C94" s="35" t="s">
        <v>374</v>
      </c>
      <c r="D94" s="36" t="s">
        <v>375</v>
      </c>
      <c r="E94" s="37"/>
      <c r="F94" s="40">
        <f>Finance!E76</f>
        <v>0</v>
      </c>
      <c r="G94" s="34"/>
      <c r="H94" s="34"/>
      <c r="I94" s="34"/>
      <c r="J94" s="34"/>
      <c r="K94" s="33"/>
      <c r="L94" s="33"/>
      <c r="M94" s="33"/>
      <c r="N94" s="33"/>
      <c r="O94" s="75"/>
      <c r="P94" s="33"/>
      <c r="Q94" s="50">
        <f>Finance!F76</f>
        <v>0</v>
      </c>
      <c r="R94" s="50">
        <f>Finance!G76</f>
        <v>0</v>
      </c>
      <c r="S94" s="50">
        <f>Finance!H76</f>
        <v>0</v>
      </c>
      <c r="T94" s="50">
        <f>Finance!I76</f>
        <v>0</v>
      </c>
      <c r="U94" s="50">
        <f>Finance!J76</f>
        <v>0</v>
      </c>
      <c r="V94" s="50">
        <f>Finance!K76</f>
        <v>0</v>
      </c>
      <c r="W94" s="50">
        <f>Finance!L76</f>
        <v>0</v>
      </c>
      <c r="X94" s="51">
        <f>Finance!M76</f>
        <v>0</v>
      </c>
      <c r="Y94" s="49">
        <f>Finance!N76</f>
        <v>0</v>
      </c>
      <c r="Z94" s="49">
        <f>Finance!O76</f>
        <v>0</v>
      </c>
      <c r="AA94" s="49">
        <f>Finance!P76</f>
        <v>0</v>
      </c>
      <c r="AB94" s="49">
        <f>Finance!Q76</f>
        <v>0</v>
      </c>
      <c r="AC94" s="49">
        <f>Finance!R76</f>
        <v>0</v>
      </c>
      <c r="AD94" s="49">
        <f>Finance!S76</f>
        <v>0</v>
      </c>
      <c r="AE94" s="49">
        <f>Finance!T76</f>
        <v>0</v>
      </c>
      <c r="AF94" s="49">
        <f>Finance!U76</f>
        <v>0</v>
      </c>
    </row>
    <row r="95" spans="1:32" s="30" customFormat="1" ht="48.75" hidden="1" customHeight="1" outlineLevel="1">
      <c r="A95" s="33" t="s">
        <v>242</v>
      </c>
      <c r="B95" s="35" t="s">
        <v>290</v>
      </c>
      <c r="C95" s="35" t="s">
        <v>376</v>
      </c>
      <c r="D95" s="36" t="s">
        <v>377</v>
      </c>
      <c r="E95" s="37"/>
      <c r="F95" s="40">
        <f>Finance!E81</f>
        <v>0</v>
      </c>
      <c r="G95" s="34"/>
      <c r="H95" s="34"/>
      <c r="I95" s="34"/>
      <c r="J95" s="34"/>
      <c r="K95" s="33"/>
      <c r="L95" s="33"/>
      <c r="M95" s="33"/>
      <c r="N95" s="33"/>
      <c r="O95" s="75"/>
      <c r="P95" s="33"/>
      <c r="Q95" s="50">
        <f>Finance!F81</f>
        <v>0</v>
      </c>
      <c r="R95" s="50">
        <f>Finance!G81</f>
        <v>0</v>
      </c>
      <c r="S95" s="50">
        <f>Finance!H81</f>
        <v>0</v>
      </c>
      <c r="T95" s="50">
        <f>Finance!I81</f>
        <v>0</v>
      </c>
      <c r="U95" s="50">
        <f>Finance!J81</f>
        <v>0</v>
      </c>
      <c r="V95" s="50">
        <f>Finance!K81</f>
        <v>0</v>
      </c>
      <c r="W95" s="50">
        <f>Finance!L81</f>
        <v>0</v>
      </c>
      <c r="X95" s="51">
        <f>Finance!M81</f>
        <v>0</v>
      </c>
      <c r="Y95" s="49">
        <f>Finance!N81</f>
        <v>0</v>
      </c>
      <c r="Z95" s="49">
        <f>Finance!O81</f>
        <v>0</v>
      </c>
      <c r="AA95" s="49">
        <f>Finance!P81</f>
        <v>0</v>
      </c>
      <c r="AB95" s="49">
        <f>Finance!Q81</f>
        <v>0</v>
      </c>
      <c r="AC95" s="49">
        <f>Finance!R81</f>
        <v>0</v>
      </c>
      <c r="AD95" s="49">
        <f>Finance!S81</f>
        <v>0</v>
      </c>
      <c r="AE95" s="49">
        <f>Finance!T81</f>
        <v>0</v>
      </c>
      <c r="AF95" s="49">
        <f>Finance!U81</f>
        <v>0</v>
      </c>
    </row>
    <row r="96" spans="1:32" s="30" customFormat="1" ht="13.5" hidden="1" outlineLevel="1">
      <c r="A96" s="33" t="s">
        <v>242</v>
      </c>
      <c r="B96" s="35" t="s">
        <v>277</v>
      </c>
      <c r="C96" s="35" t="s">
        <v>378</v>
      </c>
      <c r="D96" s="36" t="s">
        <v>379</v>
      </c>
      <c r="E96" s="37"/>
      <c r="F96" s="40">
        <f>Finance!E87</f>
        <v>0</v>
      </c>
      <c r="G96" s="34"/>
      <c r="H96" s="34"/>
      <c r="I96" s="34"/>
      <c r="J96" s="34"/>
      <c r="K96" s="33"/>
      <c r="L96" s="33"/>
      <c r="M96" s="33"/>
      <c r="N96" s="33"/>
      <c r="O96" s="75"/>
      <c r="P96" s="33"/>
      <c r="Q96" s="50">
        <f>Finance!F87</f>
        <v>0</v>
      </c>
      <c r="R96" s="50">
        <f>Finance!G87</f>
        <v>0</v>
      </c>
      <c r="S96" s="50">
        <f>Finance!H87</f>
        <v>0</v>
      </c>
      <c r="T96" s="50">
        <f>Finance!I87</f>
        <v>0</v>
      </c>
      <c r="U96" s="50">
        <f>Finance!J87</f>
        <v>0</v>
      </c>
      <c r="V96" s="50">
        <f>Finance!K87</f>
        <v>0</v>
      </c>
      <c r="W96" s="50">
        <f>Finance!L87</f>
        <v>0</v>
      </c>
      <c r="X96" s="51">
        <f>Finance!M87</f>
        <v>0</v>
      </c>
      <c r="Y96" s="49">
        <f>Finance!N87</f>
        <v>0</v>
      </c>
      <c r="Z96" s="49">
        <f>Finance!O87</f>
        <v>0</v>
      </c>
      <c r="AA96" s="49">
        <f>Finance!P87</f>
        <v>0</v>
      </c>
      <c r="AB96" s="49">
        <f>Finance!Q87</f>
        <v>0</v>
      </c>
      <c r="AC96" s="49">
        <f>Finance!R87</f>
        <v>0</v>
      </c>
      <c r="AD96" s="49">
        <f>Finance!S87</f>
        <v>0</v>
      </c>
      <c r="AE96" s="49">
        <f>Finance!T87</f>
        <v>0</v>
      </c>
      <c r="AF96" s="49">
        <f>Finance!U87</f>
        <v>0</v>
      </c>
    </row>
    <row r="97" spans="1:32" s="30" customFormat="1" ht="38.25" hidden="1">
      <c r="A97" s="31" t="s">
        <v>380</v>
      </c>
      <c r="B97" s="31" t="s">
        <v>381</v>
      </c>
      <c r="C97" s="31" t="s">
        <v>382</v>
      </c>
      <c r="D97" s="32" t="s">
        <v>383</v>
      </c>
      <c r="E97" s="37"/>
      <c r="F97" s="40">
        <f>Finance!E97</f>
        <v>0</v>
      </c>
      <c r="G97" s="34"/>
      <c r="H97" s="34"/>
      <c r="I97" s="34"/>
      <c r="J97" s="34"/>
      <c r="K97" s="33"/>
      <c r="L97" s="33"/>
      <c r="M97" s="33"/>
      <c r="N97" s="33"/>
      <c r="O97" s="75"/>
      <c r="P97" s="33"/>
      <c r="Q97" s="50">
        <f>Finance!F97</f>
        <v>0</v>
      </c>
      <c r="R97" s="50">
        <f>Finance!G97</f>
        <v>0</v>
      </c>
      <c r="S97" s="50">
        <f>Finance!H97</f>
        <v>0</v>
      </c>
      <c r="T97" s="50">
        <f>Finance!I97</f>
        <v>0</v>
      </c>
      <c r="U97" s="50">
        <f>Finance!J97</f>
        <v>0</v>
      </c>
      <c r="V97" s="50">
        <f>Finance!K97</f>
        <v>0</v>
      </c>
      <c r="W97" s="50">
        <f>Finance!L97</f>
        <v>0</v>
      </c>
      <c r="X97" s="51">
        <f>Finance!M97</f>
        <v>0</v>
      </c>
      <c r="Y97" s="49">
        <f>Finance!N97</f>
        <v>0</v>
      </c>
      <c r="Z97" s="49">
        <f>Finance!O97</f>
        <v>0</v>
      </c>
      <c r="AA97" s="49">
        <f>Finance!P97</f>
        <v>0</v>
      </c>
      <c r="AB97" s="49">
        <f>Finance!Q97</f>
        <v>0</v>
      </c>
      <c r="AC97" s="49">
        <f>Finance!R97</f>
        <v>0</v>
      </c>
      <c r="AD97" s="49">
        <f>Finance!S97</f>
        <v>0</v>
      </c>
      <c r="AE97" s="49">
        <f>Finance!T97</f>
        <v>0</v>
      </c>
      <c r="AF97" s="49">
        <f>Finance!U97</f>
        <v>0</v>
      </c>
    </row>
    <row r="98" spans="1:32" s="30" customFormat="1" hidden="1">
      <c r="A98" s="33" t="s">
        <v>380</v>
      </c>
      <c r="B98" s="35" t="s">
        <v>384</v>
      </c>
      <c r="C98" s="35" t="s">
        <v>385</v>
      </c>
      <c r="D98" s="36" t="s">
        <v>386</v>
      </c>
      <c r="E98" s="37"/>
      <c r="F98" s="40">
        <f>Finance!E98</f>
        <v>0</v>
      </c>
      <c r="G98" s="34"/>
      <c r="H98" s="34"/>
      <c r="I98" s="34"/>
      <c r="J98" s="34"/>
      <c r="K98" s="33"/>
      <c r="L98" s="33"/>
      <c r="M98" s="33"/>
      <c r="N98" s="33"/>
      <c r="O98" s="75"/>
      <c r="P98" s="33"/>
      <c r="Q98" s="50">
        <f>Finance!F98</f>
        <v>0</v>
      </c>
      <c r="R98" s="50">
        <f>Finance!G98</f>
        <v>0</v>
      </c>
      <c r="S98" s="50">
        <f>Finance!H98</f>
        <v>0</v>
      </c>
      <c r="T98" s="50">
        <f>Finance!I98</f>
        <v>0</v>
      </c>
      <c r="U98" s="50">
        <f>Finance!J98</f>
        <v>0</v>
      </c>
      <c r="V98" s="50">
        <f>Finance!K98</f>
        <v>0</v>
      </c>
      <c r="W98" s="50">
        <f>Finance!L98</f>
        <v>0</v>
      </c>
      <c r="X98" s="51">
        <f>Finance!M98</f>
        <v>0</v>
      </c>
      <c r="Y98" s="49">
        <f>Finance!N98</f>
        <v>0</v>
      </c>
      <c r="Z98" s="49">
        <f>Finance!O98</f>
        <v>0</v>
      </c>
      <c r="AA98" s="49">
        <f>Finance!P98</f>
        <v>0</v>
      </c>
      <c r="AB98" s="49">
        <f>Finance!Q98</f>
        <v>0</v>
      </c>
      <c r="AC98" s="49">
        <f>Finance!R98</f>
        <v>0</v>
      </c>
      <c r="AD98" s="49">
        <f>Finance!S98</f>
        <v>0</v>
      </c>
      <c r="AE98" s="49">
        <f>Finance!T98</f>
        <v>0</v>
      </c>
      <c r="AF98" s="49">
        <f>Finance!U98</f>
        <v>0</v>
      </c>
    </row>
    <row r="99" spans="1:32" s="30" customFormat="1" hidden="1" outlineLevel="1">
      <c r="A99" s="33" t="s">
        <v>380</v>
      </c>
      <c r="B99" s="33" t="s">
        <v>384</v>
      </c>
      <c r="C99" s="39" t="s">
        <v>387</v>
      </c>
      <c r="D99" s="37" t="s">
        <v>388</v>
      </c>
      <c r="E99" s="37" t="s">
        <v>389</v>
      </c>
      <c r="F99" s="40" t="str">
        <f>Finance!E99</f>
        <v>06101</v>
      </c>
      <c r="G99" s="34" t="s">
        <v>162</v>
      </c>
      <c r="H99" s="34" t="s">
        <v>162</v>
      </c>
      <c r="I99" s="34" t="s">
        <v>162</v>
      </c>
      <c r="J99" s="34" t="s">
        <v>162</v>
      </c>
      <c r="K99" s="33" t="s">
        <v>96</v>
      </c>
      <c r="L99" s="33" t="s">
        <v>200</v>
      </c>
      <c r="M99" s="33"/>
      <c r="N99" s="33"/>
      <c r="O99" s="75" t="s">
        <v>390</v>
      </c>
      <c r="P99" s="33" t="s">
        <v>29</v>
      </c>
      <c r="Q99" s="50">
        <f>Finance!F99</f>
        <v>20000</v>
      </c>
      <c r="R99" s="50">
        <f>Finance!G99</f>
        <v>0</v>
      </c>
      <c r="S99" s="50">
        <f>Finance!H99</f>
        <v>20000</v>
      </c>
      <c r="T99" s="50">
        <f>Finance!I99</f>
        <v>0</v>
      </c>
      <c r="U99" s="50">
        <f>Finance!J99</f>
        <v>20000</v>
      </c>
      <c r="V99" s="50">
        <f>Finance!K99</f>
        <v>0</v>
      </c>
      <c r="W99" s="50">
        <f>Finance!L99</f>
        <v>20000</v>
      </c>
      <c r="X99" s="51">
        <f>Finance!M99</f>
        <v>0</v>
      </c>
      <c r="Y99" s="49">
        <f>Finance!N99</f>
        <v>0</v>
      </c>
      <c r="Z99" s="49">
        <f>Finance!O99</f>
        <v>0</v>
      </c>
      <c r="AA99" s="49">
        <f>Finance!P99</f>
        <v>0</v>
      </c>
      <c r="AB99" s="49">
        <f>Finance!Q99</f>
        <v>0</v>
      </c>
      <c r="AC99" s="49">
        <f>Finance!R99</f>
        <v>0</v>
      </c>
      <c r="AD99" s="49">
        <f>Finance!S99</f>
        <v>0</v>
      </c>
      <c r="AE99" s="49">
        <f>Finance!T99</f>
        <v>0</v>
      </c>
      <c r="AF99" s="49">
        <f>Finance!U99</f>
        <v>0</v>
      </c>
    </row>
    <row r="100" spans="1:32" s="30" customFormat="1" ht="25.5" hidden="1" outlineLevel="1">
      <c r="A100" s="33" t="s">
        <v>380</v>
      </c>
      <c r="B100" s="33" t="s">
        <v>384</v>
      </c>
      <c r="C100" s="39" t="s">
        <v>391</v>
      </c>
      <c r="D100" s="37" t="s">
        <v>392</v>
      </c>
      <c r="E100" s="37" t="s">
        <v>393</v>
      </c>
      <c r="F100" s="40" t="str">
        <f>Finance!E100</f>
        <v>06102</v>
      </c>
      <c r="G100" s="34" t="s">
        <v>42</v>
      </c>
      <c r="H100" s="34" t="s">
        <v>42</v>
      </c>
      <c r="I100" s="34" t="s">
        <v>42</v>
      </c>
      <c r="J100" s="34" t="s">
        <v>42</v>
      </c>
      <c r="K100" s="33" t="s">
        <v>49</v>
      </c>
      <c r="L100" s="33" t="s">
        <v>37</v>
      </c>
      <c r="M100" s="33"/>
      <c r="N100" s="33"/>
      <c r="O100" s="75" t="s">
        <v>394</v>
      </c>
      <c r="P100" s="33" t="s">
        <v>29</v>
      </c>
      <c r="Q100" s="50">
        <f>Finance!F100</f>
        <v>6000</v>
      </c>
      <c r="R100" s="50">
        <f>Finance!G100</f>
        <v>0</v>
      </c>
      <c r="S100" s="50">
        <f>Finance!H100</f>
        <v>6000</v>
      </c>
      <c r="T100" s="50">
        <f>Finance!I100</f>
        <v>0</v>
      </c>
      <c r="U100" s="50">
        <f>Finance!J100</f>
        <v>6000</v>
      </c>
      <c r="V100" s="50">
        <f>Finance!K100</f>
        <v>0</v>
      </c>
      <c r="W100" s="50">
        <f>Finance!L100</f>
        <v>6000</v>
      </c>
      <c r="X100" s="51">
        <f>Finance!M100</f>
        <v>0</v>
      </c>
      <c r="Y100" s="49">
        <f>Finance!N100</f>
        <v>0</v>
      </c>
      <c r="Z100" s="49">
        <f>Finance!O100</f>
        <v>0</v>
      </c>
      <c r="AA100" s="49">
        <f>Finance!P100</f>
        <v>0</v>
      </c>
      <c r="AB100" s="49">
        <f>Finance!Q100</f>
        <v>0</v>
      </c>
      <c r="AC100" s="49">
        <f>Finance!R100</f>
        <v>0</v>
      </c>
      <c r="AD100" s="49">
        <f>Finance!S100</f>
        <v>0</v>
      </c>
      <c r="AE100" s="49">
        <f>Finance!T100</f>
        <v>0</v>
      </c>
      <c r="AF100" s="49">
        <f>Finance!U100</f>
        <v>0</v>
      </c>
    </row>
    <row r="101" spans="1:32" s="30" customFormat="1" ht="25.5" hidden="1" outlineLevel="1">
      <c r="A101" s="33" t="s">
        <v>380</v>
      </c>
      <c r="B101" s="33" t="s">
        <v>384</v>
      </c>
      <c r="C101" s="39" t="s">
        <v>395</v>
      </c>
      <c r="D101" s="37" t="s">
        <v>396</v>
      </c>
      <c r="E101" s="37" t="s">
        <v>397</v>
      </c>
      <c r="F101" s="40" t="str">
        <f>Finance!E101</f>
        <v>06103</v>
      </c>
      <c r="G101" s="34" t="s">
        <v>42</v>
      </c>
      <c r="H101" s="34" t="s">
        <v>42</v>
      </c>
      <c r="I101" s="34" t="s">
        <v>42</v>
      </c>
      <c r="J101" s="34" t="s">
        <v>42</v>
      </c>
      <c r="K101" s="33" t="s">
        <v>49</v>
      </c>
      <c r="L101" s="33" t="s">
        <v>49</v>
      </c>
      <c r="M101" s="33"/>
      <c r="N101" s="33"/>
      <c r="O101" s="75"/>
      <c r="P101" s="33" t="s">
        <v>44</v>
      </c>
      <c r="Q101" s="50">
        <f>Finance!F101</f>
        <v>2000</v>
      </c>
      <c r="R101" s="50">
        <f>Finance!G101</f>
        <v>0</v>
      </c>
      <c r="S101" s="50">
        <f>Finance!H101</f>
        <v>2000</v>
      </c>
      <c r="T101" s="50">
        <f>Finance!I101</f>
        <v>0</v>
      </c>
      <c r="U101" s="50">
        <f>Finance!J101</f>
        <v>2000</v>
      </c>
      <c r="V101" s="50">
        <f>Finance!K101</f>
        <v>0</v>
      </c>
      <c r="W101" s="50">
        <f>Finance!L101</f>
        <v>2000</v>
      </c>
      <c r="X101" s="51">
        <f>Finance!M101</f>
        <v>0</v>
      </c>
      <c r="Y101" s="49">
        <f>Finance!N101</f>
        <v>0</v>
      </c>
      <c r="Z101" s="49">
        <f>Finance!O101</f>
        <v>0</v>
      </c>
      <c r="AA101" s="49">
        <f>Finance!P101</f>
        <v>0</v>
      </c>
      <c r="AB101" s="49">
        <f>Finance!Q101</f>
        <v>0</v>
      </c>
      <c r="AC101" s="49">
        <f>Finance!R101</f>
        <v>0</v>
      </c>
      <c r="AD101" s="49">
        <f>Finance!S101</f>
        <v>0</v>
      </c>
      <c r="AE101" s="49">
        <f>Finance!T101</f>
        <v>0</v>
      </c>
      <c r="AF101" s="49">
        <f>Finance!U101</f>
        <v>0</v>
      </c>
    </row>
    <row r="102" spans="1:32" s="30" customFormat="1" hidden="1" outlineLevel="1">
      <c r="A102" s="33" t="s">
        <v>380</v>
      </c>
      <c r="B102" s="33" t="s">
        <v>384</v>
      </c>
      <c r="C102" s="39" t="s">
        <v>398</v>
      </c>
      <c r="D102" s="37" t="s">
        <v>399</v>
      </c>
      <c r="E102" s="37" t="s">
        <v>400</v>
      </c>
      <c r="F102" s="40" t="str">
        <f>Finance!E102</f>
        <v>06104</v>
      </c>
      <c r="G102" s="34" t="s">
        <v>42</v>
      </c>
      <c r="H102" s="34" t="s">
        <v>42</v>
      </c>
      <c r="I102" s="34" t="s">
        <v>42</v>
      </c>
      <c r="J102" s="34" t="s">
        <v>42</v>
      </c>
      <c r="K102" s="33" t="s">
        <v>48</v>
      </c>
      <c r="L102" s="33" t="s">
        <v>37</v>
      </c>
      <c r="M102" s="33"/>
      <c r="N102" s="33"/>
      <c r="O102" s="75" t="s">
        <v>401</v>
      </c>
      <c r="P102" s="33" t="s">
        <v>29</v>
      </c>
      <c r="Q102" s="50">
        <f>Finance!F102</f>
        <v>0</v>
      </c>
      <c r="R102" s="50">
        <f>Finance!G102</f>
        <v>0</v>
      </c>
      <c r="S102" s="50">
        <f>Finance!H102</f>
        <v>0</v>
      </c>
      <c r="T102" s="50">
        <f>Finance!I102</f>
        <v>0</v>
      </c>
      <c r="U102" s="50">
        <f>Finance!J102</f>
        <v>0</v>
      </c>
      <c r="V102" s="50">
        <f>Finance!K102</f>
        <v>0</v>
      </c>
      <c r="W102" s="50">
        <f>Finance!L102</f>
        <v>0</v>
      </c>
      <c r="X102" s="51">
        <f>Finance!M102</f>
        <v>0</v>
      </c>
      <c r="Y102" s="49">
        <f>Finance!N102</f>
        <v>0</v>
      </c>
      <c r="Z102" s="49">
        <f>Finance!O102</f>
        <v>0</v>
      </c>
      <c r="AA102" s="49">
        <f>Finance!P102</f>
        <v>0</v>
      </c>
      <c r="AB102" s="49">
        <f>Finance!Q102</f>
        <v>0</v>
      </c>
      <c r="AC102" s="49">
        <f>Finance!R102</f>
        <v>0</v>
      </c>
      <c r="AD102" s="49">
        <f>Finance!S102</f>
        <v>0</v>
      </c>
      <c r="AE102" s="49">
        <f>Finance!T102</f>
        <v>0</v>
      </c>
      <c r="AF102" s="49">
        <f>Finance!U102</f>
        <v>0</v>
      </c>
    </row>
    <row r="103" spans="1:32" s="30" customFormat="1" ht="25.5" hidden="1" collapsed="1">
      <c r="A103" s="33" t="s">
        <v>380</v>
      </c>
      <c r="B103" s="35" t="s">
        <v>402</v>
      </c>
      <c r="C103" s="35" t="s">
        <v>403</v>
      </c>
      <c r="D103" s="36" t="s">
        <v>404</v>
      </c>
      <c r="E103" s="37"/>
      <c r="F103" s="40">
        <f>Finance!E103</f>
        <v>0</v>
      </c>
      <c r="G103" s="34"/>
      <c r="H103" s="34"/>
      <c r="I103" s="34"/>
      <c r="J103" s="34"/>
      <c r="K103" s="33"/>
      <c r="L103" s="33"/>
      <c r="M103" s="33"/>
      <c r="N103" s="33"/>
      <c r="O103" s="75"/>
      <c r="P103" s="33"/>
      <c r="Q103" s="50">
        <f>Finance!F103</f>
        <v>0</v>
      </c>
      <c r="R103" s="50">
        <f>Finance!G103</f>
        <v>0</v>
      </c>
      <c r="S103" s="50">
        <f>Finance!H103</f>
        <v>0</v>
      </c>
      <c r="T103" s="50">
        <f>Finance!I103</f>
        <v>0</v>
      </c>
      <c r="U103" s="50">
        <f>Finance!J103</f>
        <v>0</v>
      </c>
      <c r="V103" s="50">
        <f>Finance!K103</f>
        <v>0</v>
      </c>
      <c r="W103" s="50">
        <f>Finance!L103</f>
        <v>0</v>
      </c>
      <c r="X103" s="51">
        <f>Finance!M103</f>
        <v>0</v>
      </c>
      <c r="Y103" s="49">
        <f>Finance!N103</f>
        <v>0</v>
      </c>
      <c r="Z103" s="49">
        <f>Finance!O103</f>
        <v>0</v>
      </c>
      <c r="AA103" s="49">
        <f>Finance!P103</f>
        <v>0</v>
      </c>
      <c r="AB103" s="49">
        <f>Finance!Q103</f>
        <v>0</v>
      </c>
      <c r="AC103" s="49">
        <f>Finance!R103</f>
        <v>0</v>
      </c>
      <c r="AD103" s="49">
        <f>Finance!S103</f>
        <v>0</v>
      </c>
      <c r="AE103" s="49">
        <f>Finance!T103</f>
        <v>0</v>
      </c>
      <c r="AF103" s="49">
        <f>Finance!U103</f>
        <v>0</v>
      </c>
    </row>
    <row r="104" spans="1:32" s="30" customFormat="1" ht="25.5" hidden="1" outlineLevel="1">
      <c r="A104" s="33" t="s">
        <v>380</v>
      </c>
      <c r="B104" s="33" t="s">
        <v>402</v>
      </c>
      <c r="C104" s="39" t="s">
        <v>405</v>
      </c>
      <c r="D104" s="37" t="s">
        <v>406</v>
      </c>
      <c r="E104" s="37" t="s">
        <v>407</v>
      </c>
      <c r="F104" s="40" t="str">
        <f>Finance!E104</f>
        <v>06201</v>
      </c>
      <c r="G104" s="34" t="s">
        <v>408</v>
      </c>
      <c r="H104" s="34" t="s">
        <v>409</v>
      </c>
      <c r="I104" s="34" t="s">
        <v>409</v>
      </c>
      <c r="J104" s="34" t="s">
        <v>409</v>
      </c>
      <c r="K104" s="33" t="s">
        <v>96</v>
      </c>
      <c r="L104" s="33" t="s">
        <v>37</v>
      </c>
      <c r="M104" s="33"/>
      <c r="N104" s="33"/>
      <c r="O104" s="75" t="s">
        <v>410</v>
      </c>
      <c r="P104" s="33" t="s">
        <v>29</v>
      </c>
      <c r="Q104" s="50">
        <f>Finance!F104</f>
        <v>0</v>
      </c>
      <c r="R104" s="50">
        <f>Finance!G104</f>
        <v>0</v>
      </c>
      <c r="S104" s="50">
        <f>Finance!H104</f>
        <v>0</v>
      </c>
      <c r="T104" s="50">
        <f>Finance!I104</f>
        <v>0</v>
      </c>
      <c r="U104" s="50">
        <f>Finance!J104</f>
        <v>0</v>
      </c>
      <c r="V104" s="50">
        <f>Finance!K104</f>
        <v>0</v>
      </c>
      <c r="W104" s="50">
        <f>Finance!L104</f>
        <v>0</v>
      </c>
      <c r="X104" s="51">
        <f>Finance!M104</f>
        <v>0</v>
      </c>
      <c r="Y104" s="49">
        <f>Finance!N104</f>
        <v>0</v>
      </c>
      <c r="Z104" s="49">
        <f>Finance!O104</f>
        <v>0</v>
      </c>
      <c r="AA104" s="49">
        <f>Finance!P104</f>
        <v>0</v>
      </c>
      <c r="AB104" s="49">
        <f>Finance!Q104</f>
        <v>0</v>
      </c>
      <c r="AC104" s="49">
        <f>Finance!R104</f>
        <v>0</v>
      </c>
      <c r="AD104" s="49">
        <f>Finance!S104</f>
        <v>0</v>
      </c>
      <c r="AE104" s="49">
        <f>Finance!T104</f>
        <v>0</v>
      </c>
      <c r="AF104" s="49">
        <f>Finance!U104</f>
        <v>0</v>
      </c>
    </row>
    <row r="105" spans="1:32" s="30" customFormat="1" hidden="1" outlineLevel="1">
      <c r="A105" s="33" t="s">
        <v>380</v>
      </c>
      <c r="B105" s="33" t="s">
        <v>402</v>
      </c>
      <c r="C105" s="39" t="s">
        <v>411</v>
      </c>
      <c r="D105" s="37" t="s">
        <v>412</v>
      </c>
      <c r="E105" s="37" t="s">
        <v>413</v>
      </c>
      <c r="F105" s="40" t="str">
        <f>Finance!E105</f>
        <v>06202</v>
      </c>
      <c r="G105" s="34"/>
      <c r="H105" s="34" t="s">
        <v>42</v>
      </c>
      <c r="I105" s="34" t="s">
        <v>42</v>
      </c>
      <c r="J105" s="34" t="s">
        <v>42</v>
      </c>
      <c r="K105" s="33" t="s">
        <v>48</v>
      </c>
      <c r="L105" s="33" t="s">
        <v>48</v>
      </c>
      <c r="M105" s="33"/>
      <c r="N105" s="33"/>
      <c r="O105" s="75"/>
      <c r="P105" s="33" t="s">
        <v>29</v>
      </c>
      <c r="Q105" s="50">
        <f>Finance!F105</f>
        <v>0</v>
      </c>
      <c r="R105" s="50">
        <f>Finance!G105</f>
        <v>0</v>
      </c>
      <c r="S105" s="50">
        <f>Finance!H105</f>
        <v>5000</v>
      </c>
      <c r="T105" s="50">
        <f>Finance!I105</f>
        <v>0</v>
      </c>
      <c r="U105" s="50">
        <f>Finance!J105</f>
        <v>5000</v>
      </c>
      <c r="V105" s="50">
        <f>Finance!K105</f>
        <v>0</v>
      </c>
      <c r="W105" s="50">
        <f>Finance!L105</f>
        <v>5000</v>
      </c>
      <c r="X105" s="51">
        <f>Finance!M105</f>
        <v>0</v>
      </c>
      <c r="Y105" s="49">
        <f>Finance!N105</f>
        <v>0</v>
      </c>
      <c r="Z105" s="49">
        <f>Finance!O105</f>
        <v>0</v>
      </c>
      <c r="AA105" s="49">
        <f>Finance!P105</f>
        <v>0</v>
      </c>
      <c r="AB105" s="49">
        <f>Finance!Q105</f>
        <v>0</v>
      </c>
      <c r="AC105" s="49">
        <f>Finance!R105</f>
        <v>0</v>
      </c>
      <c r="AD105" s="49">
        <f>Finance!S105</f>
        <v>0</v>
      </c>
      <c r="AE105" s="49">
        <f>Finance!T105</f>
        <v>0</v>
      </c>
      <c r="AF105" s="49">
        <f>Finance!U105</f>
        <v>0</v>
      </c>
    </row>
    <row r="106" spans="1:32" s="30" customFormat="1" ht="25.5" hidden="1" outlineLevel="1">
      <c r="A106" s="33" t="s">
        <v>380</v>
      </c>
      <c r="B106" s="33" t="s">
        <v>402</v>
      </c>
      <c r="C106" s="39" t="s">
        <v>414</v>
      </c>
      <c r="D106" s="37" t="s">
        <v>415</v>
      </c>
      <c r="E106" s="37" t="s">
        <v>416</v>
      </c>
      <c r="F106" s="40" t="str">
        <f>Finance!E106</f>
        <v>06203</v>
      </c>
      <c r="G106" s="34" t="s">
        <v>42</v>
      </c>
      <c r="H106" s="34" t="s">
        <v>42</v>
      </c>
      <c r="I106" s="34" t="s">
        <v>42</v>
      </c>
      <c r="J106" s="34" t="s">
        <v>42</v>
      </c>
      <c r="K106" s="33" t="s">
        <v>49</v>
      </c>
      <c r="L106" s="33" t="s">
        <v>49</v>
      </c>
      <c r="M106" s="33"/>
      <c r="N106" s="33"/>
      <c r="O106" s="75"/>
      <c r="P106" s="33" t="s">
        <v>29</v>
      </c>
      <c r="Q106" s="50">
        <f>Finance!F106</f>
        <v>5000</v>
      </c>
      <c r="R106" s="50">
        <f>Finance!G106</f>
        <v>0</v>
      </c>
      <c r="S106" s="50">
        <f>Finance!H106</f>
        <v>5000</v>
      </c>
      <c r="T106" s="50">
        <f>Finance!I106</f>
        <v>0</v>
      </c>
      <c r="U106" s="50">
        <f>Finance!J106</f>
        <v>5000</v>
      </c>
      <c r="V106" s="50">
        <f>Finance!K106</f>
        <v>0</v>
      </c>
      <c r="W106" s="50">
        <f>Finance!L106</f>
        <v>5000</v>
      </c>
      <c r="X106" s="51">
        <f>Finance!M106</f>
        <v>0</v>
      </c>
      <c r="Y106" s="49">
        <f>Finance!N106</f>
        <v>0</v>
      </c>
      <c r="Z106" s="49">
        <f>Finance!O106</f>
        <v>0</v>
      </c>
      <c r="AA106" s="49">
        <f>Finance!P106</f>
        <v>0</v>
      </c>
      <c r="AB106" s="49">
        <f>Finance!Q106</f>
        <v>0</v>
      </c>
      <c r="AC106" s="49">
        <f>Finance!R106</f>
        <v>0</v>
      </c>
      <c r="AD106" s="49">
        <f>Finance!S106</f>
        <v>0</v>
      </c>
      <c r="AE106" s="49">
        <f>Finance!T106</f>
        <v>0</v>
      </c>
      <c r="AF106" s="49">
        <f>Finance!U106</f>
        <v>0</v>
      </c>
    </row>
    <row r="107" spans="1:32" s="30" customFormat="1" ht="25.5" hidden="1" outlineLevel="1">
      <c r="A107" s="33" t="s">
        <v>380</v>
      </c>
      <c r="B107" s="33" t="s">
        <v>402</v>
      </c>
      <c r="C107" s="39" t="s">
        <v>417</v>
      </c>
      <c r="D107" s="37" t="s">
        <v>418</v>
      </c>
      <c r="E107" s="37"/>
      <c r="F107" s="40" t="str">
        <f>Finance!E107</f>
        <v>06204</v>
      </c>
      <c r="G107" s="34"/>
      <c r="H107" s="34"/>
      <c r="I107" s="34"/>
      <c r="J107" s="34"/>
      <c r="K107" s="33" t="s">
        <v>49</v>
      </c>
      <c r="L107" s="33" t="s">
        <v>49</v>
      </c>
      <c r="M107" s="33"/>
      <c r="N107" s="33"/>
      <c r="O107" s="75" t="s">
        <v>419</v>
      </c>
      <c r="P107" s="33" t="s">
        <v>29</v>
      </c>
      <c r="Q107" s="50">
        <f>Finance!F107</f>
        <v>0</v>
      </c>
      <c r="R107" s="50">
        <f>Finance!G107</f>
        <v>0</v>
      </c>
      <c r="S107" s="50">
        <f>Finance!H107</f>
        <v>0</v>
      </c>
      <c r="T107" s="50">
        <f>Finance!I107</f>
        <v>0</v>
      </c>
      <c r="U107" s="50">
        <f>Finance!J107</f>
        <v>0</v>
      </c>
      <c r="V107" s="50">
        <f>Finance!K107</f>
        <v>0</v>
      </c>
      <c r="W107" s="50">
        <f>Finance!L107</f>
        <v>0</v>
      </c>
      <c r="X107" s="51">
        <f>Finance!M107</f>
        <v>0</v>
      </c>
      <c r="Y107" s="49">
        <f>Finance!N107</f>
        <v>0</v>
      </c>
      <c r="Z107" s="49">
        <f>Finance!O107</f>
        <v>0</v>
      </c>
      <c r="AA107" s="49">
        <f>Finance!P107</f>
        <v>0</v>
      </c>
      <c r="AB107" s="49">
        <f>Finance!Q107</f>
        <v>0</v>
      </c>
      <c r="AC107" s="49">
        <f>Finance!R107</f>
        <v>0</v>
      </c>
      <c r="AD107" s="49">
        <f>Finance!S107</f>
        <v>0</v>
      </c>
      <c r="AE107" s="49">
        <f>Finance!T107</f>
        <v>0</v>
      </c>
      <c r="AF107" s="49">
        <f>Finance!U107</f>
        <v>0</v>
      </c>
    </row>
    <row r="108" spans="1:32" s="30" customFormat="1" hidden="1" outlineLevel="1">
      <c r="A108" s="33" t="s">
        <v>380</v>
      </c>
      <c r="B108" s="33" t="s">
        <v>402</v>
      </c>
      <c r="C108" s="39" t="s">
        <v>420</v>
      </c>
      <c r="D108" s="37" t="s">
        <v>421</v>
      </c>
      <c r="E108" s="37" t="s">
        <v>422</v>
      </c>
      <c r="F108" s="40" t="str">
        <f>Finance!E108</f>
        <v>06205</v>
      </c>
      <c r="G108" s="34" t="s">
        <v>42</v>
      </c>
      <c r="H108" s="34" t="s">
        <v>42</v>
      </c>
      <c r="I108" s="34" t="s">
        <v>42</v>
      </c>
      <c r="J108" s="34" t="s">
        <v>42</v>
      </c>
      <c r="K108" s="33" t="s">
        <v>48</v>
      </c>
      <c r="L108" s="33" t="s">
        <v>48</v>
      </c>
      <c r="M108" s="33"/>
      <c r="N108" s="33"/>
      <c r="O108" s="75" t="s">
        <v>423</v>
      </c>
      <c r="P108" s="33" t="s">
        <v>29</v>
      </c>
      <c r="Q108" s="50">
        <f>Finance!F108</f>
        <v>3000</v>
      </c>
      <c r="R108" s="50">
        <f>Finance!G108</f>
        <v>0</v>
      </c>
      <c r="S108" s="50">
        <f>Finance!H108</f>
        <v>3000</v>
      </c>
      <c r="T108" s="50">
        <f>Finance!I108</f>
        <v>0</v>
      </c>
      <c r="U108" s="50">
        <f>Finance!J108</f>
        <v>3000</v>
      </c>
      <c r="V108" s="50">
        <f>Finance!K108</f>
        <v>0</v>
      </c>
      <c r="W108" s="50">
        <f>Finance!L108</f>
        <v>3000</v>
      </c>
      <c r="X108" s="51">
        <f>Finance!M108</f>
        <v>0</v>
      </c>
      <c r="Y108" s="49">
        <f>Finance!N108</f>
        <v>0</v>
      </c>
      <c r="Z108" s="49">
        <f>Finance!O108</f>
        <v>0</v>
      </c>
      <c r="AA108" s="49">
        <f>Finance!P108</f>
        <v>0</v>
      </c>
      <c r="AB108" s="49">
        <f>Finance!Q108</f>
        <v>0</v>
      </c>
      <c r="AC108" s="49">
        <f>Finance!R108</f>
        <v>0</v>
      </c>
      <c r="AD108" s="49">
        <f>Finance!S108</f>
        <v>0</v>
      </c>
      <c r="AE108" s="49">
        <f>Finance!T108</f>
        <v>0</v>
      </c>
      <c r="AF108" s="49">
        <f>Finance!U108</f>
        <v>0</v>
      </c>
    </row>
    <row r="109" spans="1:32" s="30" customFormat="1" hidden="1" outlineLevel="1">
      <c r="A109" s="33" t="s">
        <v>380</v>
      </c>
      <c r="B109" s="33" t="s">
        <v>402</v>
      </c>
      <c r="C109" s="39" t="s">
        <v>424</v>
      </c>
      <c r="D109" s="37" t="s">
        <v>425</v>
      </c>
      <c r="E109" s="37" t="s">
        <v>407</v>
      </c>
      <c r="F109" s="40" t="str">
        <f>Finance!E109</f>
        <v>06206</v>
      </c>
      <c r="G109" s="34"/>
      <c r="H109" s="34" t="s">
        <v>36</v>
      </c>
      <c r="I109" s="34"/>
      <c r="J109" s="34"/>
      <c r="K109" s="33" t="s">
        <v>48</v>
      </c>
      <c r="L109" s="33" t="s">
        <v>37</v>
      </c>
      <c r="M109" s="33"/>
      <c r="N109" s="33"/>
      <c r="O109" s="75" t="s">
        <v>426</v>
      </c>
      <c r="P109" s="33" t="s">
        <v>427</v>
      </c>
      <c r="Q109" s="50">
        <f>Finance!F109</f>
        <v>0</v>
      </c>
      <c r="R109" s="50">
        <f>Finance!G109</f>
        <v>0</v>
      </c>
      <c r="S109" s="50">
        <f>Finance!H109</f>
        <v>0</v>
      </c>
      <c r="T109" s="50">
        <f>Finance!I109</f>
        <v>0</v>
      </c>
      <c r="U109" s="50">
        <f>Finance!J109</f>
        <v>0</v>
      </c>
      <c r="V109" s="50">
        <f>Finance!K109</f>
        <v>0</v>
      </c>
      <c r="W109" s="50">
        <f>Finance!L109</f>
        <v>0</v>
      </c>
      <c r="X109" s="51">
        <f>Finance!M109</f>
        <v>0</v>
      </c>
      <c r="Y109" s="49">
        <f>Finance!N109</f>
        <v>0</v>
      </c>
      <c r="Z109" s="49">
        <f>Finance!O109</f>
        <v>0</v>
      </c>
      <c r="AA109" s="49">
        <f>Finance!P109</f>
        <v>0</v>
      </c>
      <c r="AB109" s="49">
        <f>Finance!Q109</f>
        <v>0</v>
      </c>
      <c r="AC109" s="49">
        <f>Finance!R109</f>
        <v>0</v>
      </c>
      <c r="AD109" s="49">
        <f>Finance!S109</f>
        <v>0</v>
      </c>
      <c r="AE109" s="49">
        <f>Finance!T109</f>
        <v>0</v>
      </c>
      <c r="AF109" s="49">
        <f>Finance!U109</f>
        <v>0</v>
      </c>
    </row>
    <row r="110" spans="1:32" s="30" customFormat="1" ht="25.5" hidden="1" collapsed="1">
      <c r="A110" s="31" t="s">
        <v>428</v>
      </c>
      <c r="B110" s="31" t="s">
        <v>429</v>
      </c>
      <c r="C110" s="31" t="s">
        <v>430</v>
      </c>
      <c r="D110" s="32" t="s">
        <v>431</v>
      </c>
      <c r="E110" s="37"/>
      <c r="F110" s="40">
        <f>Finance!E110</f>
        <v>0</v>
      </c>
      <c r="G110" s="34"/>
      <c r="H110" s="34"/>
      <c r="I110" s="34"/>
      <c r="J110" s="34"/>
      <c r="K110" s="33"/>
      <c r="L110" s="33"/>
      <c r="M110" s="33"/>
      <c r="N110" s="33"/>
      <c r="O110" s="75"/>
      <c r="P110" s="33"/>
      <c r="Q110" s="50">
        <f>Finance!F110</f>
        <v>0</v>
      </c>
      <c r="R110" s="50">
        <f>Finance!G110</f>
        <v>0</v>
      </c>
      <c r="S110" s="50">
        <f>Finance!H110</f>
        <v>0</v>
      </c>
      <c r="T110" s="50">
        <f>Finance!I110</f>
        <v>0</v>
      </c>
      <c r="U110" s="50">
        <f>Finance!J110</f>
        <v>0</v>
      </c>
      <c r="V110" s="50">
        <f>Finance!K110</f>
        <v>0</v>
      </c>
      <c r="W110" s="50">
        <f>Finance!L110</f>
        <v>0</v>
      </c>
      <c r="X110" s="51">
        <f>Finance!M110</f>
        <v>0</v>
      </c>
      <c r="Y110" s="49">
        <f>Finance!N110</f>
        <v>0</v>
      </c>
      <c r="Z110" s="49">
        <f>Finance!O110</f>
        <v>0</v>
      </c>
      <c r="AA110" s="49">
        <f>Finance!P110</f>
        <v>0</v>
      </c>
      <c r="AB110" s="49">
        <f>Finance!Q110</f>
        <v>0</v>
      </c>
      <c r="AC110" s="49">
        <f>Finance!R110</f>
        <v>0</v>
      </c>
      <c r="AD110" s="49">
        <f>Finance!S110</f>
        <v>0</v>
      </c>
      <c r="AE110" s="49">
        <f>Finance!T110</f>
        <v>0</v>
      </c>
      <c r="AF110" s="49">
        <f>Finance!U110</f>
        <v>0</v>
      </c>
    </row>
    <row r="111" spans="1:32" s="30" customFormat="1" ht="25.5" hidden="1">
      <c r="A111" s="33" t="s">
        <v>428</v>
      </c>
      <c r="B111" s="35" t="s">
        <v>432</v>
      </c>
      <c r="C111" s="35" t="s">
        <v>433</v>
      </c>
      <c r="D111" s="36" t="s">
        <v>434</v>
      </c>
      <c r="E111" s="37"/>
      <c r="F111" s="40">
        <f>Finance!E111</f>
        <v>0</v>
      </c>
      <c r="G111" s="34"/>
      <c r="H111" s="34"/>
      <c r="I111" s="34"/>
      <c r="J111" s="34"/>
      <c r="K111" s="33"/>
      <c r="L111" s="33"/>
      <c r="M111" s="33"/>
      <c r="N111" s="33"/>
      <c r="O111" s="75"/>
      <c r="P111" s="33"/>
      <c r="Q111" s="50">
        <f>Finance!F111</f>
        <v>0</v>
      </c>
      <c r="R111" s="50">
        <f>Finance!G111</f>
        <v>0</v>
      </c>
      <c r="S111" s="50">
        <f>Finance!H111</f>
        <v>0</v>
      </c>
      <c r="T111" s="50">
        <f>Finance!I111</f>
        <v>0</v>
      </c>
      <c r="U111" s="50">
        <f>Finance!J111</f>
        <v>0</v>
      </c>
      <c r="V111" s="50">
        <f>Finance!K111</f>
        <v>0</v>
      </c>
      <c r="W111" s="50">
        <f>Finance!L111</f>
        <v>0</v>
      </c>
      <c r="X111" s="51">
        <f>Finance!M111</f>
        <v>0</v>
      </c>
      <c r="Y111" s="49">
        <f>Finance!N111</f>
        <v>0</v>
      </c>
      <c r="Z111" s="49">
        <f>Finance!O111</f>
        <v>0</v>
      </c>
      <c r="AA111" s="49">
        <f>Finance!P111</f>
        <v>0</v>
      </c>
      <c r="AB111" s="49">
        <f>Finance!Q111</f>
        <v>0</v>
      </c>
      <c r="AC111" s="49">
        <f>Finance!R111</f>
        <v>0</v>
      </c>
      <c r="AD111" s="49">
        <f>Finance!S111</f>
        <v>0</v>
      </c>
      <c r="AE111" s="49">
        <f>Finance!T111</f>
        <v>0</v>
      </c>
      <c r="AF111" s="49">
        <f>Finance!U111</f>
        <v>0</v>
      </c>
    </row>
    <row r="112" spans="1:32" s="30" customFormat="1" hidden="1" outlineLevel="1">
      <c r="A112" s="33" t="s">
        <v>428</v>
      </c>
      <c r="B112" s="33" t="s">
        <v>432</v>
      </c>
      <c r="C112" s="39" t="s">
        <v>435</v>
      </c>
      <c r="D112" s="37" t="s">
        <v>436</v>
      </c>
      <c r="E112" s="37" t="s">
        <v>437</v>
      </c>
      <c r="F112" s="40" t="str">
        <f>Finance!E112</f>
        <v>07101</v>
      </c>
      <c r="G112" s="34" t="s">
        <v>36</v>
      </c>
      <c r="H112" s="34"/>
      <c r="I112" s="34"/>
      <c r="J112" s="34"/>
      <c r="K112" s="33" t="s">
        <v>96</v>
      </c>
      <c r="L112" s="33" t="s">
        <v>49</v>
      </c>
      <c r="M112" s="33"/>
      <c r="N112" s="33"/>
      <c r="O112" s="75" t="s">
        <v>438</v>
      </c>
      <c r="P112" s="33" t="s">
        <v>29</v>
      </c>
      <c r="Q112" s="50">
        <f>Finance!F112</f>
        <v>0</v>
      </c>
      <c r="R112" s="50">
        <f>Finance!G112</f>
        <v>0</v>
      </c>
      <c r="S112" s="50">
        <f>Finance!H112</f>
        <v>0</v>
      </c>
      <c r="T112" s="50">
        <f>Finance!I112</f>
        <v>0</v>
      </c>
      <c r="U112" s="50">
        <f>Finance!J112</f>
        <v>0</v>
      </c>
      <c r="V112" s="50">
        <f>Finance!K112</f>
        <v>0</v>
      </c>
      <c r="W112" s="50">
        <f>Finance!L112</f>
        <v>0</v>
      </c>
      <c r="X112" s="51">
        <f>Finance!M112</f>
        <v>0</v>
      </c>
      <c r="Y112" s="49">
        <f>Finance!N112</f>
        <v>0</v>
      </c>
      <c r="Z112" s="49">
        <f>Finance!O112</f>
        <v>0</v>
      </c>
      <c r="AA112" s="49">
        <f>Finance!P112</f>
        <v>0</v>
      </c>
      <c r="AB112" s="49">
        <f>Finance!Q112</f>
        <v>0</v>
      </c>
      <c r="AC112" s="49">
        <f>Finance!R112</f>
        <v>0</v>
      </c>
      <c r="AD112" s="49">
        <f>Finance!S112</f>
        <v>0</v>
      </c>
      <c r="AE112" s="49">
        <f>Finance!T112</f>
        <v>0</v>
      </c>
      <c r="AF112" s="49">
        <f>Finance!U112</f>
        <v>0</v>
      </c>
    </row>
    <row r="113" spans="1:32" s="30" customFormat="1" ht="51" hidden="1" outlineLevel="1">
      <c r="A113" s="33" t="s">
        <v>428</v>
      </c>
      <c r="B113" s="33" t="s">
        <v>432</v>
      </c>
      <c r="C113" s="39" t="s">
        <v>439</v>
      </c>
      <c r="D113" s="37" t="s">
        <v>440</v>
      </c>
      <c r="E113" s="37" t="s">
        <v>441</v>
      </c>
      <c r="F113" s="40" t="str">
        <f>Finance!E113</f>
        <v>07102</v>
      </c>
      <c r="G113" s="34"/>
      <c r="H113" s="34" t="s">
        <v>42</v>
      </c>
      <c r="I113" s="34" t="s">
        <v>42</v>
      </c>
      <c r="J113" s="34" t="s">
        <v>42</v>
      </c>
      <c r="K113" s="33" t="s">
        <v>48</v>
      </c>
      <c r="L113" s="33" t="s">
        <v>49</v>
      </c>
      <c r="M113" s="33"/>
      <c r="N113" s="33"/>
      <c r="O113" s="75" t="s">
        <v>438</v>
      </c>
      <c r="P113" s="33" t="s">
        <v>29</v>
      </c>
      <c r="Q113" s="50">
        <f>Finance!F113</f>
        <v>0</v>
      </c>
      <c r="R113" s="50">
        <f>Finance!G113</f>
        <v>0</v>
      </c>
      <c r="S113" s="50">
        <f>Finance!H113</f>
        <v>10000</v>
      </c>
      <c r="T113" s="50">
        <f>Finance!I113</f>
        <v>0</v>
      </c>
      <c r="U113" s="50">
        <f>Finance!J113</f>
        <v>78950</v>
      </c>
      <c r="V113" s="50">
        <f>Finance!K113</f>
        <v>75000</v>
      </c>
      <c r="W113" s="50">
        <f>Finance!L113</f>
        <v>0</v>
      </c>
      <c r="X113" s="51">
        <f>Finance!M113</f>
        <v>0</v>
      </c>
      <c r="Y113" s="49">
        <f>Finance!N113</f>
        <v>0</v>
      </c>
      <c r="Z113" s="49">
        <f>Finance!O113</f>
        <v>0</v>
      </c>
      <c r="AA113" s="49">
        <f>Finance!P113</f>
        <v>0</v>
      </c>
      <c r="AB113" s="49">
        <f>Finance!Q113</f>
        <v>0</v>
      </c>
      <c r="AC113" s="49">
        <f>Finance!R113</f>
        <v>0</v>
      </c>
      <c r="AD113" s="49">
        <f>Finance!S113</f>
        <v>0</v>
      </c>
      <c r="AE113" s="49">
        <f>Finance!T113</f>
        <v>0</v>
      </c>
      <c r="AF113" s="49">
        <f>Finance!U113</f>
        <v>0</v>
      </c>
    </row>
    <row r="114" spans="1:32" s="30" customFormat="1" ht="38.25" hidden="1" collapsed="1">
      <c r="A114" s="33" t="s">
        <v>428</v>
      </c>
      <c r="B114" s="35" t="s">
        <v>442</v>
      </c>
      <c r="C114" s="35" t="s">
        <v>443</v>
      </c>
      <c r="D114" s="36" t="s">
        <v>444</v>
      </c>
      <c r="E114" s="37"/>
      <c r="F114" s="40">
        <f>Finance!E114</f>
        <v>0</v>
      </c>
      <c r="G114" s="34"/>
      <c r="H114" s="34"/>
      <c r="I114" s="34"/>
      <c r="J114" s="34"/>
      <c r="K114" s="33"/>
      <c r="L114" s="33"/>
      <c r="M114" s="33"/>
      <c r="N114" s="33"/>
      <c r="O114" s="75"/>
      <c r="P114" s="33"/>
      <c r="Q114" s="50">
        <f>Finance!F114</f>
        <v>0</v>
      </c>
      <c r="R114" s="50">
        <f>Finance!G114</f>
        <v>0</v>
      </c>
      <c r="S114" s="50">
        <f>Finance!H114</f>
        <v>0</v>
      </c>
      <c r="T114" s="50">
        <f>Finance!I114</f>
        <v>0</v>
      </c>
      <c r="U114" s="50">
        <f>Finance!J114</f>
        <v>0</v>
      </c>
      <c r="V114" s="50">
        <f>Finance!K114</f>
        <v>0</v>
      </c>
      <c r="W114" s="50">
        <f>Finance!L114</f>
        <v>0</v>
      </c>
      <c r="X114" s="51">
        <f>Finance!M114</f>
        <v>0</v>
      </c>
      <c r="Y114" s="49">
        <f>Finance!N114</f>
        <v>0</v>
      </c>
      <c r="Z114" s="49">
        <f>Finance!O114</f>
        <v>0</v>
      </c>
      <c r="AA114" s="49">
        <f>Finance!P114</f>
        <v>0</v>
      </c>
      <c r="AB114" s="49">
        <f>Finance!Q114</f>
        <v>0</v>
      </c>
      <c r="AC114" s="49">
        <f>Finance!R114</f>
        <v>0</v>
      </c>
      <c r="AD114" s="49">
        <f>Finance!S114</f>
        <v>0</v>
      </c>
      <c r="AE114" s="49">
        <f>Finance!T114</f>
        <v>0</v>
      </c>
      <c r="AF114" s="49">
        <f>Finance!U114</f>
        <v>0</v>
      </c>
    </row>
    <row r="115" spans="1:32" s="30" customFormat="1" ht="38.25" hidden="1" outlineLevel="1">
      <c r="A115" s="33" t="s">
        <v>428</v>
      </c>
      <c r="B115" s="33" t="s">
        <v>442</v>
      </c>
      <c r="C115" s="39" t="s">
        <v>445</v>
      </c>
      <c r="D115" s="37" t="s">
        <v>446</v>
      </c>
      <c r="E115" s="37" t="s">
        <v>447</v>
      </c>
      <c r="F115" s="40" t="str">
        <f>Finance!E115</f>
        <v>07201</v>
      </c>
      <c r="G115" s="34" t="s">
        <v>42</v>
      </c>
      <c r="H115" s="34" t="s">
        <v>42</v>
      </c>
      <c r="I115" s="34" t="s">
        <v>42</v>
      </c>
      <c r="J115" s="34" t="s">
        <v>42</v>
      </c>
      <c r="K115" s="33" t="s">
        <v>49</v>
      </c>
      <c r="L115" s="33" t="s">
        <v>49</v>
      </c>
      <c r="M115" s="33"/>
      <c r="N115" s="33"/>
      <c r="O115" s="75" t="s">
        <v>448</v>
      </c>
      <c r="P115" s="33" t="s">
        <v>122</v>
      </c>
      <c r="Q115" s="50">
        <f>Finance!F115</f>
        <v>15000</v>
      </c>
      <c r="R115" s="50">
        <f>Finance!G115</f>
        <v>0</v>
      </c>
      <c r="S115" s="50">
        <f>Finance!H115</f>
        <v>15000</v>
      </c>
      <c r="T115" s="50">
        <f>Finance!I115</f>
        <v>0</v>
      </c>
      <c r="U115" s="50">
        <f>Finance!J115</f>
        <v>15000</v>
      </c>
      <c r="V115" s="50">
        <f>Finance!K115</f>
        <v>0</v>
      </c>
      <c r="W115" s="50">
        <f>Finance!L115</f>
        <v>15000</v>
      </c>
      <c r="X115" s="51">
        <f>Finance!M115</f>
        <v>0</v>
      </c>
      <c r="Y115" s="49">
        <f>Finance!N115</f>
        <v>0</v>
      </c>
      <c r="Z115" s="49">
        <f>Finance!O115</f>
        <v>0</v>
      </c>
      <c r="AA115" s="49">
        <f>Finance!P115</f>
        <v>0</v>
      </c>
      <c r="AB115" s="49">
        <f>Finance!Q115</f>
        <v>0</v>
      </c>
      <c r="AC115" s="49">
        <f>Finance!R115</f>
        <v>0</v>
      </c>
      <c r="AD115" s="49">
        <f>Finance!S115</f>
        <v>0</v>
      </c>
      <c r="AE115" s="49">
        <f>Finance!T115</f>
        <v>0</v>
      </c>
      <c r="AF115" s="49">
        <f>Finance!U115</f>
        <v>0</v>
      </c>
    </row>
    <row r="116" spans="1:32" s="30" customFormat="1" ht="25.5" hidden="1" outlineLevel="1">
      <c r="A116" s="33" t="s">
        <v>428</v>
      </c>
      <c r="B116" s="33" t="s">
        <v>442</v>
      </c>
      <c r="C116" s="39" t="s">
        <v>449</v>
      </c>
      <c r="D116" s="37" t="s">
        <v>450</v>
      </c>
      <c r="E116" s="37" t="s">
        <v>447</v>
      </c>
      <c r="F116" s="40" t="str">
        <f>Finance!E116</f>
        <v>07202</v>
      </c>
      <c r="G116" s="34" t="s">
        <v>42</v>
      </c>
      <c r="H116" s="34" t="s">
        <v>42</v>
      </c>
      <c r="I116" s="34" t="s">
        <v>42</v>
      </c>
      <c r="J116" s="34" t="s">
        <v>42</v>
      </c>
      <c r="K116" s="33" t="s">
        <v>49</v>
      </c>
      <c r="L116" s="33" t="s">
        <v>49</v>
      </c>
      <c r="M116" s="33"/>
      <c r="N116" s="33"/>
      <c r="O116" s="75"/>
      <c r="P116" s="33" t="s">
        <v>29</v>
      </c>
      <c r="Q116" s="50">
        <f>Finance!F116</f>
        <v>0</v>
      </c>
      <c r="R116" s="50">
        <f>Finance!G116</f>
        <v>0</v>
      </c>
      <c r="S116" s="50">
        <f>Finance!H116</f>
        <v>0</v>
      </c>
      <c r="T116" s="50">
        <f>Finance!I116</f>
        <v>0</v>
      </c>
      <c r="U116" s="50">
        <f>Finance!J116</f>
        <v>0</v>
      </c>
      <c r="V116" s="50">
        <f>Finance!K116</f>
        <v>0</v>
      </c>
      <c r="W116" s="50">
        <f>Finance!L116</f>
        <v>0</v>
      </c>
      <c r="X116" s="51">
        <f>Finance!M116</f>
        <v>0</v>
      </c>
      <c r="Y116" s="49">
        <f>Finance!N116</f>
        <v>0</v>
      </c>
      <c r="Z116" s="49">
        <f>Finance!O116</f>
        <v>0</v>
      </c>
      <c r="AA116" s="49">
        <f>Finance!P116</f>
        <v>0</v>
      </c>
      <c r="AB116" s="49">
        <f>Finance!Q116</f>
        <v>0</v>
      </c>
      <c r="AC116" s="49">
        <f>Finance!R116</f>
        <v>0</v>
      </c>
      <c r="AD116" s="49">
        <f>Finance!S116</f>
        <v>0</v>
      </c>
      <c r="AE116" s="49">
        <f>Finance!T116</f>
        <v>0</v>
      </c>
      <c r="AF116" s="49">
        <f>Finance!U116</f>
        <v>0</v>
      </c>
    </row>
    <row r="117" spans="1:32" s="30" customFormat="1" hidden="1" outlineLevel="1">
      <c r="A117" s="33" t="s">
        <v>428</v>
      </c>
      <c r="B117" s="33" t="s">
        <v>442</v>
      </c>
      <c r="C117" s="39" t="s">
        <v>451</v>
      </c>
      <c r="D117" s="37" t="s">
        <v>452</v>
      </c>
      <c r="E117" s="37"/>
      <c r="F117" s="40" t="str">
        <f>Finance!E117</f>
        <v>07203</v>
      </c>
      <c r="G117" s="34" t="s">
        <v>42</v>
      </c>
      <c r="H117" s="34" t="s">
        <v>42</v>
      </c>
      <c r="I117" s="34" t="s">
        <v>42</v>
      </c>
      <c r="J117" s="34" t="s">
        <v>42</v>
      </c>
      <c r="K117" s="33" t="s">
        <v>37</v>
      </c>
      <c r="L117" s="33" t="s">
        <v>37</v>
      </c>
      <c r="M117" s="33"/>
      <c r="N117" s="33"/>
      <c r="O117" s="75"/>
      <c r="P117" s="33" t="s">
        <v>29</v>
      </c>
      <c r="Q117" s="50">
        <f>Finance!F117</f>
        <v>0</v>
      </c>
      <c r="R117" s="50">
        <f>Finance!G117</f>
        <v>0</v>
      </c>
      <c r="S117" s="50">
        <f>Finance!H117</f>
        <v>0</v>
      </c>
      <c r="T117" s="50">
        <f>Finance!I117</f>
        <v>0</v>
      </c>
      <c r="U117" s="50">
        <f>Finance!J117</f>
        <v>0</v>
      </c>
      <c r="V117" s="50">
        <f>Finance!K117</f>
        <v>0</v>
      </c>
      <c r="W117" s="50">
        <f>Finance!L117</f>
        <v>0</v>
      </c>
      <c r="X117" s="51">
        <f>Finance!M117</f>
        <v>0</v>
      </c>
      <c r="Y117" s="49">
        <f>Finance!N117</f>
        <v>0</v>
      </c>
      <c r="Z117" s="49">
        <f>Finance!O117</f>
        <v>0</v>
      </c>
      <c r="AA117" s="49">
        <f>Finance!P117</f>
        <v>0</v>
      </c>
      <c r="AB117" s="49">
        <f>Finance!Q117</f>
        <v>0</v>
      </c>
      <c r="AC117" s="49">
        <f>Finance!R117</f>
        <v>0</v>
      </c>
      <c r="AD117" s="49">
        <f>Finance!S117</f>
        <v>0</v>
      </c>
      <c r="AE117" s="49">
        <f>Finance!T117</f>
        <v>0</v>
      </c>
      <c r="AF117" s="49">
        <f>Finance!U117</f>
        <v>0</v>
      </c>
    </row>
    <row r="118" spans="1:32" s="30" customFormat="1" ht="25.5" hidden="1" collapsed="1">
      <c r="A118" s="33" t="s">
        <v>428</v>
      </c>
      <c r="B118" s="35" t="s">
        <v>453</v>
      </c>
      <c r="C118" s="35" t="s">
        <v>454</v>
      </c>
      <c r="D118" s="36" t="s">
        <v>455</v>
      </c>
      <c r="E118" s="37"/>
      <c r="F118" s="40">
        <f>Finance!E118</f>
        <v>0</v>
      </c>
      <c r="G118" s="34"/>
      <c r="H118" s="34"/>
      <c r="I118" s="34"/>
      <c r="J118" s="34"/>
      <c r="K118" s="33" t="s">
        <v>48</v>
      </c>
      <c r="L118" s="33" t="s">
        <v>96</v>
      </c>
      <c r="M118" s="33"/>
      <c r="N118" s="33"/>
      <c r="O118" s="75"/>
      <c r="P118" s="33" t="s">
        <v>212</v>
      </c>
      <c r="Q118" s="50">
        <f>Finance!F118</f>
        <v>0</v>
      </c>
      <c r="R118" s="50">
        <f>Finance!G118</f>
        <v>0</v>
      </c>
      <c r="S118" s="50">
        <f>Finance!H118</f>
        <v>0</v>
      </c>
      <c r="T118" s="50">
        <f>Finance!I118</f>
        <v>0</v>
      </c>
      <c r="U118" s="50">
        <f>Finance!J118</f>
        <v>0</v>
      </c>
      <c r="V118" s="50">
        <f>Finance!K118</f>
        <v>0</v>
      </c>
      <c r="W118" s="50">
        <f>Finance!L118</f>
        <v>0</v>
      </c>
      <c r="X118" s="51">
        <f>Finance!M118</f>
        <v>0</v>
      </c>
      <c r="Y118" s="49">
        <f>Finance!N118</f>
        <v>0</v>
      </c>
      <c r="Z118" s="49">
        <f>Finance!O118</f>
        <v>0</v>
      </c>
      <c r="AA118" s="49">
        <f>Finance!P118</f>
        <v>0</v>
      </c>
      <c r="AB118" s="49">
        <f>Finance!Q118</f>
        <v>0</v>
      </c>
      <c r="AC118" s="49">
        <f>Finance!R118</f>
        <v>0</v>
      </c>
      <c r="AD118" s="49">
        <f>Finance!S118</f>
        <v>0</v>
      </c>
      <c r="AE118" s="49">
        <f>Finance!T118</f>
        <v>0</v>
      </c>
      <c r="AF118" s="49">
        <f>Finance!U118</f>
        <v>0</v>
      </c>
    </row>
    <row r="119" spans="1:32" s="30" customFormat="1" ht="25.5" hidden="1" outlineLevel="1">
      <c r="A119" s="33" t="s">
        <v>428</v>
      </c>
      <c r="B119" s="33" t="s">
        <v>453</v>
      </c>
      <c r="C119" s="39" t="s">
        <v>456</v>
      </c>
      <c r="D119" s="37" t="s">
        <v>457</v>
      </c>
      <c r="E119" s="37" t="s">
        <v>458</v>
      </c>
      <c r="F119" s="40" t="str">
        <f>Finance!E119</f>
        <v>07301</v>
      </c>
      <c r="G119" s="34"/>
      <c r="H119" s="34" t="s">
        <v>36</v>
      </c>
      <c r="I119" s="34" t="s">
        <v>36</v>
      </c>
      <c r="J119" s="34"/>
      <c r="K119" s="33" t="s">
        <v>48</v>
      </c>
      <c r="L119" s="33" t="s">
        <v>96</v>
      </c>
      <c r="M119" s="33"/>
      <c r="N119" s="33"/>
      <c r="O119" s="75"/>
      <c r="P119" s="33" t="s">
        <v>212</v>
      </c>
      <c r="Q119" s="50">
        <f>Finance!F119</f>
        <v>0</v>
      </c>
      <c r="R119" s="50">
        <f>Finance!G119</f>
        <v>0</v>
      </c>
      <c r="S119" s="50">
        <f>Finance!H119</f>
        <v>0</v>
      </c>
      <c r="T119" s="50">
        <f>Finance!I119</f>
        <v>0</v>
      </c>
      <c r="U119" s="50">
        <f>Finance!J119</f>
        <v>0</v>
      </c>
      <c r="V119" s="50">
        <f>Finance!K119</f>
        <v>0</v>
      </c>
      <c r="W119" s="50">
        <f>Finance!L119</f>
        <v>0</v>
      </c>
      <c r="X119" s="51">
        <f>Finance!M119</f>
        <v>0</v>
      </c>
      <c r="Y119" s="49">
        <f>Finance!N119</f>
        <v>0</v>
      </c>
      <c r="Z119" s="49">
        <f>Finance!O119</f>
        <v>0</v>
      </c>
      <c r="AA119" s="49">
        <f>Finance!P119</f>
        <v>0</v>
      </c>
      <c r="AB119" s="49">
        <f>Finance!Q119</f>
        <v>0</v>
      </c>
      <c r="AC119" s="49">
        <f>Finance!R119</f>
        <v>0</v>
      </c>
      <c r="AD119" s="49">
        <f>Finance!S119</f>
        <v>0</v>
      </c>
      <c r="AE119" s="49">
        <f>Finance!T119</f>
        <v>0</v>
      </c>
      <c r="AF119" s="49">
        <f>Finance!U119</f>
        <v>0</v>
      </c>
    </row>
    <row r="120" spans="1:32" s="30" customFormat="1" ht="25.5" hidden="1" outlineLevel="1">
      <c r="A120" s="33" t="s">
        <v>428</v>
      </c>
      <c r="B120" s="33" t="s">
        <v>453</v>
      </c>
      <c r="C120" s="39" t="s">
        <v>459</v>
      </c>
      <c r="D120" s="37" t="s">
        <v>460</v>
      </c>
      <c r="E120" s="37" t="s">
        <v>458</v>
      </c>
      <c r="F120" s="40" t="str">
        <f>Finance!E120</f>
        <v>07302</v>
      </c>
      <c r="G120" s="34"/>
      <c r="H120" s="34" t="s">
        <v>36</v>
      </c>
      <c r="I120" s="34"/>
      <c r="J120" s="34"/>
      <c r="K120" s="33" t="s">
        <v>37</v>
      </c>
      <c r="L120" s="33" t="s">
        <v>37</v>
      </c>
      <c r="M120" s="33"/>
      <c r="N120" s="33"/>
      <c r="O120" s="85" t="s">
        <v>461</v>
      </c>
      <c r="P120" s="33" t="s">
        <v>212</v>
      </c>
      <c r="Q120" s="50">
        <f>Finance!F120</f>
        <v>0</v>
      </c>
      <c r="R120" s="50">
        <f>Finance!G120</f>
        <v>0</v>
      </c>
      <c r="S120" s="50">
        <f>Finance!H120</f>
        <v>0</v>
      </c>
      <c r="T120" s="50">
        <f>Finance!I120</f>
        <v>0</v>
      </c>
      <c r="U120" s="50">
        <f>Finance!J120</f>
        <v>0</v>
      </c>
      <c r="V120" s="50">
        <f>Finance!K120</f>
        <v>0</v>
      </c>
      <c r="W120" s="50">
        <f>Finance!L120</f>
        <v>0</v>
      </c>
      <c r="X120" s="51">
        <f>Finance!M120</f>
        <v>0</v>
      </c>
      <c r="Y120" s="49">
        <f>Finance!N120</f>
        <v>0</v>
      </c>
      <c r="Z120" s="49">
        <f>Finance!O120</f>
        <v>0</v>
      </c>
      <c r="AA120" s="49">
        <f>Finance!P120</f>
        <v>0</v>
      </c>
      <c r="AB120" s="49">
        <f>Finance!Q120</f>
        <v>0</v>
      </c>
      <c r="AC120" s="49">
        <f>Finance!R120</f>
        <v>0</v>
      </c>
      <c r="AD120" s="49">
        <f>Finance!S120</f>
        <v>0</v>
      </c>
      <c r="AE120" s="49">
        <f>Finance!T120</f>
        <v>0</v>
      </c>
      <c r="AF120" s="49">
        <f>Finance!U120</f>
        <v>0</v>
      </c>
    </row>
    <row r="121" spans="1:32" s="30" customFormat="1" ht="38.25" hidden="1" outlineLevel="1">
      <c r="A121" s="33" t="s">
        <v>428</v>
      </c>
      <c r="B121" s="33" t="s">
        <v>453</v>
      </c>
      <c r="C121" s="39" t="s">
        <v>462</v>
      </c>
      <c r="D121" s="37" t="s">
        <v>463</v>
      </c>
      <c r="E121" s="37" t="s">
        <v>57</v>
      </c>
      <c r="F121" s="40" t="str">
        <f>Finance!E121</f>
        <v>07303</v>
      </c>
      <c r="G121" s="34"/>
      <c r="H121" s="34" t="s">
        <v>36</v>
      </c>
      <c r="I121" s="34" t="s">
        <v>36</v>
      </c>
      <c r="J121" s="34"/>
      <c r="K121" s="33" t="s">
        <v>49</v>
      </c>
      <c r="L121" s="33" t="s">
        <v>49</v>
      </c>
      <c r="M121" s="33"/>
      <c r="N121" s="33"/>
      <c r="O121" s="36" t="s">
        <v>464</v>
      </c>
      <c r="P121" s="33" t="s">
        <v>212</v>
      </c>
      <c r="Q121" s="50">
        <f>Finance!F121</f>
        <v>0</v>
      </c>
      <c r="R121" s="50">
        <f>Finance!G121</f>
        <v>0</v>
      </c>
      <c r="S121" s="50">
        <f>Finance!H121</f>
        <v>0</v>
      </c>
      <c r="T121" s="50">
        <f>Finance!I121</f>
        <v>0</v>
      </c>
      <c r="U121" s="50">
        <f>Finance!J121</f>
        <v>0</v>
      </c>
      <c r="V121" s="50">
        <f>Finance!K121</f>
        <v>0</v>
      </c>
      <c r="W121" s="50">
        <f>Finance!L121</f>
        <v>0</v>
      </c>
      <c r="X121" s="51">
        <f>Finance!M121</f>
        <v>0</v>
      </c>
      <c r="Y121" s="49">
        <f>Finance!N121</f>
        <v>0</v>
      </c>
      <c r="Z121" s="49">
        <f>Finance!O121</f>
        <v>0</v>
      </c>
      <c r="AA121" s="49">
        <f>Finance!P121</f>
        <v>0</v>
      </c>
      <c r="AB121" s="49">
        <f>Finance!Q121</f>
        <v>0</v>
      </c>
      <c r="AC121" s="49">
        <f>Finance!R121</f>
        <v>0</v>
      </c>
      <c r="AD121" s="49">
        <f>Finance!S121</f>
        <v>0</v>
      </c>
      <c r="AE121" s="49">
        <f>Finance!T121</f>
        <v>0</v>
      </c>
      <c r="AF121" s="49">
        <f>Finance!U121</f>
        <v>0</v>
      </c>
    </row>
    <row r="122" spans="1:32" s="30" customFormat="1" ht="38.25" hidden="1" outlineLevel="1">
      <c r="A122" s="33" t="s">
        <v>428</v>
      </c>
      <c r="B122" s="33" t="s">
        <v>453</v>
      </c>
      <c r="C122" s="39" t="s">
        <v>465</v>
      </c>
      <c r="D122" s="37" t="s">
        <v>466</v>
      </c>
      <c r="E122" s="37" t="s">
        <v>467</v>
      </c>
      <c r="F122" s="40" t="str">
        <f>Finance!E122</f>
        <v>07304</v>
      </c>
      <c r="G122" s="34"/>
      <c r="H122" s="34"/>
      <c r="I122" s="34" t="s">
        <v>36</v>
      </c>
      <c r="J122" s="34" t="s">
        <v>36</v>
      </c>
      <c r="K122" s="33" t="s">
        <v>48</v>
      </c>
      <c r="L122" s="33" t="s">
        <v>49</v>
      </c>
      <c r="M122" s="33"/>
      <c r="N122" s="33"/>
      <c r="O122" s="85" t="s">
        <v>461</v>
      </c>
      <c r="P122" s="33" t="s">
        <v>468</v>
      </c>
      <c r="Q122" s="50">
        <f>Finance!F122</f>
        <v>0</v>
      </c>
      <c r="R122" s="50">
        <f>Finance!G122</f>
        <v>0</v>
      </c>
      <c r="S122" s="50">
        <f>Finance!H122</f>
        <v>0</v>
      </c>
      <c r="T122" s="50">
        <f>Finance!I122</f>
        <v>0</v>
      </c>
      <c r="U122" s="50">
        <f>Finance!J122</f>
        <v>0</v>
      </c>
      <c r="V122" s="50">
        <f>Finance!K122</f>
        <v>0</v>
      </c>
      <c r="W122" s="50">
        <f>Finance!L122</f>
        <v>0</v>
      </c>
      <c r="X122" s="51">
        <f>Finance!M122</f>
        <v>0</v>
      </c>
      <c r="Y122" s="49">
        <f>Finance!N122</f>
        <v>0</v>
      </c>
      <c r="Z122" s="49">
        <f>Finance!O122</f>
        <v>0</v>
      </c>
      <c r="AA122" s="49">
        <f>Finance!P122</f>
        <v>0</v>
      </c>
      <c r="AB122" s="49">
        <f>Finance!Q122</f>
        <v>0</v>
      </c>
      <c r="AC122" s="49">
        <f>Finance!R122</f>
        <v>0</v>
      </c>
      <c r="AD122" s="49">
        <f>Finance!S122</f>
        <v>0</v>
      </c>
      <c r="AE122" s="49">
        <f>Finance!T122</f>
        <v>0</v>
      </c>
      <c r="AF122" s="49">
        <f>Finance!U122</f>
        <v>0</v>
      </c>
    </row>
    <row r="123" spans="1:32" s="30" customFormat="1" ht="25.5" hidden="1" collapsed="1">
      <c r="A123" s="33" t="s">
        <v>428</v>
      </c>
      <c r="B123" s="35" t="s">
        <v>469</v>
      </c>
      <c r="C123" s="35" t="s">
        <v>470</v>
      </c>
      <c r="D123" s="36" t="s">
        <v>471</v>
      </c>
      <c r="E123" s="37"/>
      <c r="F123" s="40">
        <f>Finance!E123</f>
        <v>0</v>
      </c>
      <c r="G123" s="34"/>
      <c r="H123" s="34"/>
      <c r="I123" s="34"/>
      <c r="J123" s="34"/>
      <c r="K123" s="33"/>
      <c r="L123" s="33"/>
      <c r="M123" s="33"/>
      <c r="N123" s="33"/>
      <c r="O123" s="75"/>
      <c r="P123" s="33"/>
      <c r="Q123" s="50">
        <f>Finance!F123</f>
        <v>0</v>
      </c>
      <c r="R123" s="50">
        <f>Finance!G123</f>
        <v>0</v>
      </c>
      <c r="S123" s="50">
        <f>Finance!H123</f>
        <v>0</v>
      </c>
      <c r="T123" s="50">
        <f>Finance!I123</f>
        <v>0</v>
      </c>
      <c r="U123" s="50">
        <f>Finance!J123</f>
        <v>0</v>
      </c>
      <c r="V123" s="50">
        <f>Finance!K123</f>
        <v>0</v>
      </c>
      <c r="W123" s="50">
        <f>Finance!L123</f>
        <v>0</v>
      </c>
      <c r="X123" s="51">
        <f>Finance!M123</f>
        <v>0</v>
      </c>
      <c r="Y123" s="49">
        <f>Finance!N123</f>
        <v>0</v>
      </c>
      <c r="Z123" s="49">
        <f>Finance!O123</f>
        <v>0</v>
      </c>
      <c r="AA123" s="49">
        <f>Finance!P123</f>
        <v>0</v>
      </c>
      <c r="AB123" s="49">
        <f>Finance!Q123</f>
        <v>0</v>
      </c>
      <c r="AC123" s="49">
        <f>Finance!R123</f>
        <v>0</v>
      </c>
      <c r="AD123" s="49">
        <f>Finance!S123</f>
        <v>0</v>
      </c>
      <c r="AE123" s="49">
        <f>Finance!T123</f>
        <v>0</v>
      </c>
      <c r="AF123" s="49">
        <f>Finance!U123</f>
        <v>0</v>
      </c>
    </row>
    <row r="124" spans="1:32" s="30" customFormat="1" ht="25.5" hidden="1" outlineLevel="1">
      <c r="A124" s="33" t="s">
        <v>428</v>
      </c>
      <c r="B124" s="33" t="s">
        <v>469</v>
      </c>
      <c r="C124" s="39" t="s">
        <v>472</v>
      </c>
      <c r="D124" s="37" t="s">
        <v>473</v>
      </c>
      <c r="E124" s="37" t="s">
        <v>474</v>
      </c>
      <c r="F124" s="40" t="str">
        <f>Finance!E124</f>
        <v>07401</v>
      </c>
      <c r="G124" s="34"/>
      <c r="H124" s="34" t="s">
        <v>42</v>
      </c>
      <c r="I124" s="34" t="s">
        <v>42</v>
      </c>
      <c r="J124" s="34" t="s">
        <v>42</v>
      </c>
      <c r="K124" s="33" t="s">
        <v>48</v>
      </c>
      <c r="L124" s="33" t="s">
        <v>49</v>
      </c>
      <c r="M124" s="33"/>
      <c r="N124" s="33"/>
      <c r="O124" s="75"/>
      <c r="P124" s="33" t="s">
        <v>122</v>
      </c>
      <c r="Q124" s="50">
        <f>Finance!F124</f>
        <v>0</v>
      </c>
      <c r="R124" s="50">
        <f>Finance!G124</f>
        <v>0</v>
      </c>
      <c r="S124" s="50">
        <f>Finance!H124</f>
        <v>0</v>
      </c>
      <c r="T124" s="50">
        <f>Finance!I124</f>
        <v>0</v>
      </c>
      <c r="U124" s="50">
        <f>Finance!J124</f>
        <v>0</v>
      </c>
      <c r="V124" s="50">
        <f>Finance!K124</f>
        <v>0</v>
      </c>
      <c r="W124" s="50">
        <f>Finance!L124</f>
        <v>0</v>
      </c>
      <c r="X124" s="51">
        <f>Finance!M124</f>
        <v>0</v>
      </c>
      <c r="Y124" s="49">
        <f>Finance!N124</f>
        <v>0</v>
      </c>
      <c r="Z124" s="49">
        <f>Finance!O124</f>
        <v>0</v>
      </c>
      <c r="AA124" s="49">
        <f>Finance!P124</f>
        <v>0</v>
      </c>
      <c r="AB124" s="49">
        <f>Finance!Q124</f>
        <v>0</v>
      </c>
      <c r="AC124" s="49">
        <f>Finance!R124</f>
        <v>0</v>
      </c>
      <c r="AD124" s="49">
        <f>Finance!S124</f>
        <v>0</v>
      </c>
      <c r="AE124" s="49">
        <f>Finance!T124</f>
        <v>0</v>
      </c>
      <c r="AF124" s="49">
        <f>Finance!U124</f>
        <v>0</v>
      </c>
    </row>
    <row r="125" spans="1:32" s="30" customFormat="1" ht="38.25" hidden="1" outlineLevel="1">
      <c r="A125" s="33" t="s">
        <v>428</v>
      </c>
      <c r="B125" s="33" t="s">
        <v>469</v>
      </c>
      <c r="C125" s="39" t="s">
        <v>475</v>
      </c>
      <c r="D125" s="37" t="s">
        <v>476</v>
      </c>
      <c r="E125" s="37" t="s">
        <v>477</v>
      </c>
      <c r="F125" s="40" t="str">
        <f>Finance!E125</f>
        <v>07402</v>
      </c>
      <c r="G125" s="34"/>
      <c r="H125" s="34" t="s">
        <v>42</v>
      </c>
      <c r="I125" s="34" t="s">
        <v>42</v>
      </c>
      <c r="J125" s="34" t="s">
        <v>42</v>
      </c>
      <c r="K125" s="33" t="s">
        <v>48</v>
      </c>
      <c r="L125" s="33" t="s">
        <v>37</v>
      </c>
      <c r="M125" s="33"/>
      <c r="N125" s="33"/>
      <c r="O125" s="75"/>
      <c r="P125" s="33" t="s">
        <v>427</v>
      </c>
      <c r="Q125" s="50">
        <f>Finance!F125</f>
        <v>0</v>
      </c>
      <c r="R125" s="50">
        <f>Finance!G125</f>
        <v>0</v>
      </c>
      <c r="S125" s="50">
        <f>Finance!H125</f>
        <v>0</v>
      </c>
      <c r="T125" s="50">
        <f>Finance!I125</f>
        <v>0</v>
      </c>
      <c r="U125" s="50">
        <f>Finance!J125</f>
        <v>0</v>
      </c>
      <c r="V125" s="50">
        <f>Finance!K125</f>
        <v>0</v>
      </c>
      <c r="W125" s="50">
        <f>Finance!L125</f>
        <v>0</v>
      </c>
      <c r="X125" s="51">
        <f>Finance!M125</f>
        <v>0</v>
      </c>
      <c r="Y125" s="49">
        <f>Finance!N125</f>
        <v>0</v>
      </c>
      <c r="Z125" s="49">
        <f>Finance!O125</f>
        <v>0</v>
      </c>
      <c r="AA125" s="49">
        <f>Finance!P125</f>
        <v>0</v>
      </c>
      <c r="AB125" s="49">
        <f>Finance!Q125</f>
        <v>0</v>
      </c>
      <c r="AC125" s="49">
        <f>Finance!R125</f>
        <v>0</v>
      </c>
      <c r="AD125" s="49">
        <f>Finance!S125</f>
        <v>0</v>
      </c>
      <c r="AE125" s="49">
        <f>Finance!T125</f>
        <v>0</v>
      </c>
      <c r="AF125" s="49">
        <f>Finance!U125</f>
        <v>0</v>
      </c>
    </row>
    <row r="126" spans="1:32" s="30" customFormat="1" ht="38.25" hidden="1" outlineLevel="1">
      <c r="A126" s="33" t="s">
        <v>428</v>
      </c>
      <c r="B126" s="33" t="s">
        <v>469</v>
      </c>
      <c r="C126" s="39" t="s">
        <v>478</v>
      </c>
      <c r="D126" s="37" t="s">
        <v>479</v>
      </c>
      <c r="E126" s="37" t="s">
        <v>480</v>
      </c>
      <c r="F126" s="40" t="str">
        <f>Finance!E126</f>
        <v>07403</v>
      </c>
      <c r="G126" s="34" t="s">
        <v>42</v>
      </c>
      <c r="H126" s="34" t="s">
        <v>42</v>
      </c>
      <c r="I126" s="34"/>
      <c r="J126" s="34"/>
      <c r="K126" s="33" t="s">
        <v>37</v>
      </c>
      <c r="L126" s="33" t="s">
        <v>49</v>
      </c>
      <c r="M126" s="33"/>
      <c r="N126" s="33"/>
      <c r="O126" s="75" t="s">
        <v>481</v>
      </c>
      <c r="P126" s="33" t="s">
        <v>212</v>
      </c>
      <c r="Q126" s="50">
        <f>Finance!F126</f>
        <v>0</v>
      </c>
      <c r="R126" s="50">
        <f>Finance!G126</f>
        <v>0</v>
      </c>
      <c r="S126" s="50">
        <f>Finance!H126</f>
        <v>0</v>
      </c>
      <c r="T126" s="50">
        <f>Finance!I126</f>
        <v>0</v>
      </c>
      <c r="U126" s="50">
        <f>Finance!J126</f>
        <v>0</v>
      </c>
      <c r="V126" s="50">
        <f>Finance!K126</f>
        <v>0</v>
      </c>
      <c r="W126" s="50">
        <f>Finance!L126</f>
        <v>0</v>
      </c>
      <c r="X126" s="51">
        <f>Finance!M126</f>
        <v>0</v>
      </c>
      <c r="Y126" s="49">
        <f>Finance!N126</f>
        <v>0</v>
      </c>
      <c r="Z126" s="49">
        <f>Finance!O126</f>
        <v>0</v>
      </c>
      <c r="AA126" s="49">
        <f>Finance!P126</f>
        <v>0</v>
      </c>
      <c r="AB126" s="49">
        <f>Finance!Q126</f>
        <v>0</v>
      </c>
      <c r="AC126" s="49">
        <f>Finance!R126</f>
        <v>0</v>
      </c>
      <c r="AD126" s="49">
        <f>Finance!S126</f>
        <v>0</v>
      </c>
      <c r="AE126" s="49">
        <f>Finance!T126</f>
        <v>0</v>
      </c>
      <c r="AF126" s="49">
        <f>Finance!U126</f>
        <v>0</v>
      </c>
    </row>
    <row r="127" spans="1:32" s="30" customFormat="1" ht="38.25" hidden="1" outlineLevel="1">
      <c r="A127" s="33" t="s">
        <v>428</v>
      </c>
      <c r="B127" s="33" t="s">
        <v>469</v>
      </c>
      <c r="C127" s="39" t="s">
        <v>482</v>
      </c>
      <c r="D127" s="37" t="s">
        <v>483</v>
      </c>
      <c r="E127" s="37" t="s">
        <v>484</v>
      </c>
      <c r="F127" s="40" t="str">
        <f>Finance!E127</f>
        <v>07404</v>
      </c>
      <c r="G127" s="34"/>
      <c r="H127" s="34" t="s">
        <v>36</v>
      </c>
      <c r="I127" s="34" t="s">
        <v>42</v>
      </c>
      <c r="J127" s="34" t="s">
        <v>42</v>
      </c>
      <c r="K127" s="33" t="s">
        <v>48</v>
      </c>
      <c r="L127" s="33" t="s">
        <v>48</v>
      </c>
      <c r="M127" s="33"/>
      <c r="N127" s="33"/>
      <c r="O127" s="75"/>
      <c r="P127" s="33" t="s">
        <v>468</v>
      </c>
      <c r="Q127" s="50">
        <f>Finance!F127</f>
        <v>0</v>
      </c>
      <c r="R127" s="50">
        <f>Finance!G127</f>
        <v>0</v>
      </c>
      <c r="S127" s="50">
        <f>Finance!H127</f>
        <v>0</v>
      </c>
      <c r="T127" s="50">
        <f>Finance!I127</f>
        <v>0</v>
      </c>
      <c r="U127" s="50">
        <f>Finance!J127</f>
        <v>0</v>
      </c>
      <c r="V127" s="50">
        <f>Finance!K127</f>
        <v>0</v>
      </c>
      <c r="W127" s="50">
        <f>Finance!L127</f>
        <v>0</v>
      </c>
      <c r="X127" s="51">
        <f>Finance!M127</f>
        <v>0</v>
      </c>
      <c r="Y127" s="49">
        <f>Finance!N127</f>
        <v>0</v>
      </c>
      <c r="Z127" s="49">
        <f>Finance!O127</f>
        <v>0</v>
      </c>
      <c r="AA127" s="49">
        <f>Finance!P127</f>
        <v>0</v>
      </c>
      <c r="AB127" s="49">
        <f>Finance!Q127</f>
        <v>0</v>
      </c>
      <c r="AC127" s="49">
        <f>Finance!R127</f>
        <v>0</v>
      </c>
      <c r="AD127" s="49">
        <f>Finance!S127</f>
        <v>0</v>
      </c>
      <c r="AE127" s="49">
        <f>Finance!T127</f>
        <v>0</v>
      </c>
      <c r="AF127" s="49">
        <f>Finance!U127</f>
        <v>0</v>
      </c>
    </row>
    <row r="128" spans="1:32" s="30" customFormat="1" ht="51" hidden="1" collapsed="1">
      <c r="A128" s="31" t="s">
        <v>485</v>
      </c>
      <c r="B128" s="31" t="s">
        <v>486</v>
      </c>
      <c r="C128" s="31" t="s">
        <v>487</v>
      </c>
      <c r="D128" s="32" t="s">
        <v>488</v>
      </c>
      <c r="E128" s="37"/>
      <c r="F128" s="40">
        <f>Finance!E128</f>
        <v>0</v>
      </c>
      <c r="G128" s="34"/>
      <c r="H128" s="34"/>
      <c r="I128" s="34"/>
      <c r="J128" s="34"/>
      <c r="K128" s="33"/>
      <c r="L128" s="33"/>
      <c r="M128" s="33"/>
      <c r="N128" s="33"/>
      <c r="O128" s="75"/>
      <c r="P128" s="33"/>
      <c r="Q128" s="50">
        <f>Finance!F128</f>
        <v>0</v>
      </c>
      <c r="R128" s="50">
        <f>Finance!G128</f>
        <v>0</v>
      </c>
      <c r="S128" s="50">
        <f>Finance!H128</f>
        <v>0</v>
      </c>
      <c r="T128" s="50">
        <f>Finance!I128</f>
        <v>0</v>
      </c>
      <c r="U128" s="50">
        <f>Finance!J128</f>
        <v>0</v>
      </c>
      <c r="V128" s="50">
        <f>Finance!K128</f>
        <v>0</v>
      </c>
      <c r="W128" s="50">
        <f>Finance!L128</f>
        <v>0</v>
      </c>
      <c r="X128" s="51">
        <f>Finance!M128</f>
        <v>0</v>
      </c>
      <c r="Y128" s="49">
        <f>Finance!N128</f>
        <v>0</v>
      </c>
      <c r="Z128" s="49">
        <f>Finance!O128</f>
        <v>0</v>
      </c>
      <c r="AA128" s="49">
        <f>Finance!P128</f>
        <v>0</v>
      </c>
      <c r="AB128" s="49">
        <f>Finance!Q128</f>
        <v>0</v>
      </c>
      <c r="AC128" s="49">
        <f>Finance!R128</f>
        <v>0</v>
      </c>
      <c r="AD128" s="49">
        <f>Finance!S128</f>
        <v>0</v>
      </c>
      <c r="AE128" s="49">
        <f>Finance!T128</f>
        <v>0</v>
      </c>
      <c r="AF128" s="49">
        <f>Finance!U128</f>
        <v>0</v>
      </c>
    </row>
    <row r="129" spans="1:32" s="30" customFormat="1" ht="25.5" hidden="1">
      <c r="A129" s="33" t="s">
        <v>485</v>
      </c>
      <c r="B129" s="35" t="s">
        <v>489</v>
      </c>
      <c r="C129" s="35" t="s">
        <v>490</v>
      </c>
      <c r="D129" s="36" t="s">
        <v>491</v>
      </c>
      <c r="E129" s="37"/>
      <c r="F129" s="40">
        <f>Finance!E129</f>
        <v>0</v>
      </c>
      <c r="G129" s="34"/>
      <c r="H129" s="34"/>
      <c r="I129" s="34"/>
      <c r="J129" s="34"/>
      <c r="K129" s="33"/>
      <c r="L129" s="33"/>
      <c r="M129" s="33"/>
      <c r="N129" s="33"/>
      <c r="O129" s="75"/>
      <c r="P129" s="33"/>
      <c r="Q129" s="50">
        <f>Finance!F129</f>
        <v>0</v>
      </c>
      <c r="R129" s="50">
        <f>Finance!G129</f>
        <v>0</v>
      </c>
      <c r="S129" s="50">
        <f>Finance!H129</f>
        <v>0</v>
      </c>
      <c r="T129" s="50">
        <f>Finance!I129</f>
        <v>0</v>
      </c>
      <c r="U129" s="50">
        <f>Finance!J129</f>
        <v>0</v>
      </c>
      <c r="V129" s="50">
        <f>Finance!K129</f>
        <v>0</v>
      </c>
      <c r="W129" s="50">
        <f>Finance!L129</f>
        <v>0</v>
      </c>
      <c r="X129" s="51">
        <f>Finance!M129</f>
        <v>0</v>
      </c>
      <c r="Y129" s="49">
        <f>Finance!N129</f>
        <v>0</v>
      </c>
      <c r="Z129" s="49">
        <f>Finance!O129</f>
        <v>0</v>
      </c>
      <c r="AA129" s="49">
        <f>Finance!P129</f>
        <v>0</v>
      </c>
      <c r="AB129" s="49">
        <f>Finance!Q129</f>
        <v>0</v>
      </c>
      <c r="AC129" s="49">
        <f>Finance!R129</f>
        <v>0</v>
      </c>
      <c r="AD129" s="49">
        <f>Finance!S129</f>
        <v>0</v>
      </c>
      <c r="AE129" s="49">
        <f>Finance!T129</f>
        <v>0</v>
      </c>
      <c r="AF129" s="49">
        <f>Finance!U129</f>
        <v>0</v>
      </c>
    </row>
    <row r="130" spans="1:32" s="30" customFormat="1" ht="38.25" hidden="1" outlineLevel="1">
      <c r="A130" s="33" t="s">
        <v>485</v>
      </c>
      <c r="B130" s="33" t="s">
        <v>489</v>
      </c>
      <c r="C130" s="39" t="s">
        <v>492</v>
      </c>
      <c r="D130" s="37" t="s">
        <v>493</v>
      </c>
      <c r="E130" s="37" t="s">
        <v>494</v>
      </c>
      <c r="F130" s="40" t="str">
        <f>Finance!E130</f>
        <v>08101</v>
      </c>
      <c r="G130" s="34"/>
      <c r="H130" s="34" t="s">
        <v>36</v>
      </c>
      <c r="I130" s="34" t="s">
        <v>36</v>
      </c>
      <c r="J130" s="34"/>
      <c r="K130" s="33" t="s">
        <v>48</v>
      </c>
      <c r="L130" s="33" t="s">
        <v>49</v>
      </c>
      <c r="M130" s="33"/>
      <c r="N130" s="33"/>
      <c r="O130" s="75"/>
      <c r="P130" s="33" t="s">
        <v>44</v>
      </c>
      <c r="Q130" s="50">
        <f>Finance!F130</f>
        <v>0</v>
      </c>
      <c r="R130" s="50">
        <f>Finance!G130</f>
        <v>0</v>
      </c>
      <c r="S130" s="50">
        <f>Finance!H130</f>
        <v>0</v>
      </c>
      <c r="T130" s="50">
        <f>Finance!I130</f>
        <v>0</v>
      </c>
      <c r="U130" s="50">
        <f>Finance!J130</f>
        <v>0</v>
      </c>
      <c r="V130" s="50">
        <f>Finance!K130</f>
        <v>0</v>
      </c>
      <c r="W130" s="50">
        <f>Finance!L130</f>
        <v>0</v>
      </c>
      <c r="X130" s="51">
        <f>Finance!M130</f>
        <v>0</v>
      </c>
      <c r="Y130" s="49">
        <f>Finance!N130</f>
        <v>0</v>
      </c>
      <c r="Z130" s="49">
        <f>Finance!O130</f>
        <v>0</v>
      </c>
      <c r="AA130" s="49">
        <f>Finance!P130</f>
        <v>0</v>
      </c>
      <c r="AB130" s="49">
        <f>Finance!Q130</f>
        <v>0</v>
      </c>
      <c r="AC130" s="49">
        <f>Finance!R130</f>
        <v>0</v>
      </c>
      <c r="AD130" s="49">
        <f>Finance!S130</f>
        <v>0</v>
      </c>
      <c r="AE130" s="49">
        <f>Finance!T130</f>
        <v>0</v>
      </c>
      <c r="AF130" s="49">
        <f>Finance!U130</f>
        <v>0</v>
      </c>
    </row>
    <row r="131" spans="1:32" s="30" customFormat="1" ht="25.5" hidden="1" outlineLevel="1">
      <c r="A131" s="33" t="s">
        <v>485</v>
      </c>
      <c r="B131" s="33" t="s">
        <v>489</v>
      </c>
      <c r="C131" s="39" t="s">
        <v>495</v>
      </c>
      <c r="D131" s="37" t="s">
        <v>496</v>
      </c>
      <c r="E131" s="37" t="s">
        <v>497</v>
      </c>
      <c r="F131" s="40" t="str">
        <f>Finance!E131</f>
        <v>08102</v>
      </c>
      <c r="G131" s="34"/>
      <c r="H131" s="34" t="s">
        <v>36</v>
      </c>
      <c r="I131" s="34" t="s">
        <v>36</v>
      </c>
      <c r="J131" s="34"/>
      <c r="K131" s="33" t="s">
        <v>49</v>
      </c>
      <c r="L131" s="33" t="s">
        <v>96</v>
      </c>
      <c r="M131" s="33"/>
      <c r="N131" s="33"/>
      <c r="O131" s="75" t="s">
        <v>498</v>
      </c>
      <c r="P131" s="33" t="s">
        <v>212</v>
      </c>
      <c r="Q131" s="50">
        <f>Finance!F131</f>
        <v>0</v>
      </c>
      <c r="R131" s="50">
        <f>Finance!G131</f>
        <v>0</v>
      </c>
      <c r="S131" s="50">
        <f>Finance!H131</f>
        <v>0</v>
      </c>
      <c r="T131" s="50">
        <f>Finance!I131</f>
        <v>0</v>
      </c>
      <c r="U131" s="50">
        <f>Finance!J131</f>
        <v>0</v>
      </c>
      <c r="V131" s="50">
        <f>Finance!K131</f>
        <v>0</v>
      </c>
      <c r="W131" s="50">
        <f>Finance!L131</f>
        <v>0</v>
      </c>
      <c r="X131" s="51">
        <f>Finance!M131</f>
        <v>0</v>
      </c>
      <c r="Y131" s="49">
        <f>Finance!N131</f>
        <v>0</v>
      </c>
      <c r="Z131" s="49">
        <f>Finance!O131</f>
        <v>0</v>
      </c>
      <c r="AA131" s="49">
        <f>Finance!P131</f>
        <v>0</v>
      </c>
      <c r="AB131" s="49">
        <f>Finance!Q131</f>
        <v>0</v>
      </c>
      <c r="AC131" s="49">
        <f>Finance!R131</f>
        <v>0</v>
      </c>
      <c r="AD131" s="49">
        <f>Finance!S131</f>
        <v>0</v>
      </c>
      <c r="AE131" s="49">
        <f>Finance!T131</f>
        <v>0</v>
      </c>
      <c r="AF131" s="49">
        <f>Finance!U131</f>
        <v>0</v>
      </c>
    </row>
    <row r="132" spans="1:32" s="30" customFormat="1" ht="38.25" hidden="1" outlineLevel="1">
      <c r="A132" s="33" t="s">
        <v>485</v>
      </c>
      <c r="B132" s="33" t="s">
        <v>489</v>
      </c>
      <c r="C132" s="39" t="s">
        <v>499</v>
      </c>
      <c r="D132" s="37" t="s">
        <v>500</v>
      </c>
      <c r="E132" s="37" t="s">
        <v>501</v>
      </c>
      <c r="F132" s="40" t="str">
        <f>Finance!E132</f>
        <v>08103</v>
      </c>
      <c r="G132" s="34"/>
      <c r="H132" s="34" t="s">
        <v>36</v>
      </c>
      <c r="I132" s="34" t="s">
        <v>36</v>
      </c>
      <c r="J132" s="34"/>
      <c r="K132" s="33" t="s">
        <v>87</v>
      </c>
      <c r="L132" s="33" t="s">
        <v>96</v>
      </c>
      <c r="M132" s="33"/>
      <c r="N132" s="33"/>
      <c r="O132" s="75" t="s">
        <v>498</v>
      </c>
      <c r="P132" s="33" t="s">
        <v>212</v>
      </c>
      <c r="Q132" s="50">
        <f>Finance!F132</f>
        <v>0</v>
      </c>
      <c r="R132" s="50">
        <f>Finance!G132</f>
        <v>0</v>
      </c>
      <c r="S132" s="50">
        <f>Finance!H132</f>
        <v>0</v>
      </c>
      <c r="T132" s="50">
        <f>Finance!I132</f>
        <v>0</v>
      </c>
      <c r="U132" s="50">
        <f>Finance!J132</f>
        <v>0</v>
      </c>
      <c r="V132" s="50">
        <f>Finance!K132</f>
        <v>0</v>
      </c>
      <c r="W132" s="50">
        <f>Finance!L132</f>
        <v>0</v>
      </c>
      <c r="X132" s="51">
        <f>Finance!M132</f>
        <v>0</v>
      </c>
      <c r="Y132" s="49">
        <f>Finance!N132</f>
        <v>0</v>
      </c>
      <c r="Z132" s="49">
        <f>Finance!O132</f>
        <v>0</v>
      </c>
      <c r="AA132" s="49">
        <f>Finance!P132</f>
        <v>0</v>
      </c>
      <c r="AB132" s="49">
        <f>Finance!Q132</f>
        <v>0</v>
      </c>
      <c r="AC132" s="49">
        <f>Finance!R132</f>
        <v>0</v>
      </c>
      <c r="AD132" s="49">
        <f>Finance!S132</f>
        <v>0</v>
      </c>
      <c r="AE132" s="49">
        <f>Finance!T132</f>
        <v>0</v>
      </c>
      <c r="AF132" s="49">
        <f>Finance!U132</f>
        <v>0</v>
      </c>
    </row>
    <row r="133" spans="1:32" s="30" customFormat="1" ht="38.25" collapsed="1">
      <c r="A133" s="33" t="s">
        <v>485</v>
      </c>
      <c r="B133" s="35" t="s">
        <v>502</v>
      </c>
      <c r="C133" s="35" t="s">
        <v>503</v>
      </c>
      <c r="D133" s="36" t="s">
        <v>504</v>
      </c>
      <c r="E133" s="37"/>
      <c r="F133" s="40">
        <f>Finance!E133</f>
        <v>0</v>
      </c>
      <c r="G133" s="34"/>
      <c r="H133" s="34"/>
      <c r="I133" s="34"/>
      <c r="J133" s="34"/>
      <c r="K133" s="33"/>
      <c r="L133" s="33"/>
      <c r="M133" s="33"/>
      <c r="N133" s="33"/>
      <c r="O133" s="75"/>
      <c r="P133" s="33" t="s">
        <v>179</v>
      </c>
      <c r="Q133" s="50">
        <f>Finance!F133</f>
        <v>0</v>
      </c>
      <c r="R133" s="50">
        <f>Finance!G133</f>
        <v>0</v>
      </c>
      <c r="S133" s="50">
        <f>Finance!H133</f>
        <v>0</v>
      </c>
      <c r="T133" s="50">
        <f>Finance!I133</f>
        <v>0</v>
      </c>
      <c r="U133" s="50">
        <f>Finance!J133</f>
        <v>0</v>
      </c>
      <c r="V133" s="50">
        <f>Finance!K133</f>
        <v>0</v>
      </c>
      <c r="W133" s="50">
        <f>Finance!L133</f>
        <v>0</v>
      </c>
      <c r="X133" s="51">
        <f>Finance!M133</f>
        <v>0</v>
      </c>
      <c r="Y133" s="49">
        <f>Finance!N133</f>
        <v>0</v>
      </c>
      <c r="Z133" s="49">
        <f>Finance!O133</f>
        <v>0</v>
      </c>
      <c r="AA133" s="49">
        <f>Finance!P133</f>
        <v>0</v>
      </c>
      <c r="AB133" s="49">
        <f>Finance!Q133</f>
        <v>0</v>
      </c>
      <c r="AC133" s="49">
        <f>Finance!R133</f>
        <v>0</v>
      </c>
      <c r="AD133" s="49">
        <f>Finance!S133</f>
        <v>0</v>
      </c>
      <c r="AE133" s="49">
        <f>Finance!T133</f>
        <v>0</v>
      </c>
      <c r="AF133" s="49">
        <f>Finance!U133</f>
        <v>0</v>
      </c>
    </row>
    <row r="134" spans="1:32" s="30" customFormat="1" ht="30" hidden="1" outlineLevel="1">
      <c r="A134" s="33" t="s">
        <v>485</v>
      </c>
      <c r="B134" s="33" t="s">
        <v>502</v>
      </c>
      <c r="C134" s="39" t="s">
        <v>505</v>
      </c>
      <c r="D134" s="37" t="s">
        <v>506</v>
      </c>
      <c r="E134" s="37" t="s">
        <v>147</v>
      </c>
      <c r="F134" s="40" t="str">
        <f>Finance!E134</f>
        <v>08201</v>
      </c>
      <c r="G134" s="34" t="s">
        <v>36</v>
      </c>
      <c r="H134" s="34" t="s">
        <v>36</v>
      </c>
      <c r="I134" s="34"/>
      <c r="J134" s="34"/>
      <c r="K134" s="33" t="s">
        <v>49</v>
      </c>
      <c r="L134" s="33" t="s">
        <v>49</v>
      </c>
      <c r="M134" s="33"/>
      <c r="N134" s="33"/>
      <c r="O134" s="80" t="s">
        <v>507</v>
      </c>
      <c r="P134" s="33" t="s">
        <v>44</v>
      </c>
      <c r="Q134" s="50">
        <f>Finance!F134</f>
        <v>0</v>
      </c>
      <c r="R134" s="50">
        <f>Finance!G134</f>
        <v>0</v>
      </c>
      <c r="S134" s="50">
        <f>Finance!H134</f>
        <v>0</v>
      </c>
      <c r="T134" s="50">
        <f>Finance!I134</f>
        <v>0</v>
      </c>
      <c r="U134" s="50">
        <f>Finance!J134</f>
        <v>0</v>
      </c>
      <c r="V134" s="50">
        <f>Finance!K134</f>
        <v>0</v>
      </c>
      <c r="W134" s="50">
        <f>Finance!L134</f>
        <v>0</v>
      </c>
      <c r="X134" s="51">
        <f>Finance!M134</f>
        <v>0</v>
      </c>
      <c r="Y134" s="49">
        <f>Finance!N134</f>
        <v>0</v>
      </c>
      <c r="Z134" s="49">
        <f>Finance!O134</f>
        <v>0</v>
      </c>
      <c r="AA134" s="49">
        <f>Finance!P134</f>
        <v>0</v>
      </c>
      <c r="AB134" s="49">
        <f>Finance!Q134</f>
        <v>0</v>
      </c>
      <c r="AC134" s="49">
        <f>Finance!R134</f>
        <v>0</v>
      </c>
      <c r="AD134" s="49">
        <f>Finance!S134</f>
        <v>0</v>
      </c>
      <c r="AE134" s="49">
        <f>Finance!T134</f>
        <v>0</v>
      </c>
      <c r="AF134" s="49">
        <f>Finance!U134</f>
        <v>0</v>
      </c>
    </row>
    <row r="135" spans="1:32" s="30" customFormat="1" hidden="1" outlineLevel="1">
      <c r="A135" s="33" t="s">
        <v>485</v>
      </c>
      <c r="B135" s="33" t="s">
        <v>502</v>
      </c>
      <c r="C135" s="39" t="s">
        <v>508</v>
      </c>
      <c r="D135" s="37" t="s">
        <v>509</v>
      </c>
      <c r="E135" s="37" t="s">
        <v>510</v>
      </c>
      <c r="F135" s="40" t="str">
        <f>Finance!E135</f>
        <v>08202</v>
      </c>
      <c r="G135" s="34" t="s">
        <v>42</v>
      </c>
      <c r="H135" s="34" t="s">
        <v>42</v>
      </c>
      <c r="I135" s="34" t="s">
        <v>42</v>
      </c>
      <c r="J135" s="34" t="s">
        <v>42</v>
      </c>
      <c r="K135" s="33" t="s">
        <v>37</v>
      </c>
      <c r="L135" s="33" t="s">
        <v>37</v>
      </c>
      <c r="M135" s="33"/>
      <c r="N135" s="33"/>
      <c r="O135" s="75" t="s">
        <v>511</v>
      </c>
      <c r="P135" s="33" t="s">
        <v>122</v>
      </c>
      <c r="Q135" s="50">
        <f>Finance!F135</f>
        <v>0</v>
      </c>
      <c r="R135" s="50">
        <f>Finance!G135</f>
        <v>0</v>
      </c>
      <c r="S135" s="50">
        <f>Finance!H135</f>
        <v>0</v>
      </c>
      <c r="T135" s="50">
        <f>Finance!I135</f>
        <v>0</v>
      </c>
      <c r="U135" s="50">
        <f>Finance!J135</f>
        <v>0</v>
      </c>
      <c r="V135" s="50">
        <f>Finance!K135</f>
        <v>0</v>
      </c>
      <c r="W135" s="50">
        <f>Finance!L135</f>
        <v>0</v>
      </c>
      <c r="X135" s="51">
        <f>Finance!M135</f>
        <v>0</v>
      </c>
      <c r="Y135" s="49">
        <f>Finance!N135</f>
        <v>0</v>
      </c>
      <c r="Z135" s="49">
        <f>Finance!O135</f>
        <v>0</v>
      </c>
      <c r="AA135" s="49">
        <f>Finance!P135</f>
        <v>0</v>
      </c>
      <c r="AB135" s="49">
        <f>Finance!Q135</f>
        <v>0</v>
      </c>
      <c r="AC135" s="49">
        <f>Finance!R135</f>
        <v>0</v>
      </c>
      <c r="AD135" s="49">
        <f>Finance!S135</f>
        <v>0</v>
      </c>
      <c r="AE135" s="49">
        <f>Finance!T135</f>
        <v>0</v>
      </c>
      <c r="AF135" s="49">
        <f>Finance!U135</f>
        <v>0</v>
      </c>
    </row>
    <row r="136" spans="1:32" s="30" customFormat="1" ht="38.25" outlineLevel="1">
      <c r="A136" s="33" t="s">
        <v>485</v>
      </c>
      <c r="B136" s="33" t="s">
        <v>502</v>
      </c>
      <c r="C136" s="39" t="s">
        <v>512</v>
      </c>
      <c r="D136" s="37" t="s">
        <v>513</v>
      </c>
      <c r="E136" s="37" t="s">
        <v>514</v>
      </c>
      <c r="F136" s="40" t="str">
        <f>Finance!E136</f>
        <v>08203</v>
      </c>
      <c r="G136" s="34" t="s">
        <v>36</v>
      </c>
      <c r="H136" s="34"/>
      <c r="I136" s="34"/>
      <c r="J136" s="34"/>
      <c r="K136" s="33" t="s">
        <v>49</v>
      </c>
      <c r="L136" s="33" t="s">
        <v>49</v>
      </c>
      <c r="M136" s="33"/>
      <c r="N136" s="33"/>
      <c r="O136" s="75" t="s">
        <v>515</v>
      </c>
      <c r="P136" s="33" t="s">
        <v>179</v>
      </c>
      <c r="Q136" s="50">
        <f>Finance!F136</f>
        <v>0</v>
      </c>
      <c r="R136" s="50">
        <f>Finance!G136</f>
        <v>0</v>
      </c>
      <c r="S136" s="50">
        <f>Finance!H136</f>
        <v>0</v>
      </c>
      <c r="T136" s="50">
        <f>Finance!I136</f>
        <v>0</v>
      </c>
      <c r="U136" s="50">
        <f>Finance!J136</f>
        <v>0</v>
      </c>
      <c r="V136" s="50">
        <f>Finance!K136</f>
        <v>0</v>
      </c>
      <c r="W136" s="50">
        <f>Finance!L136</f>
        <v>0</v>
      </c>
      <c r="X136" s="51">
        <f>Finance!M136</f>
        <v>0</v>
      </c>
      <c r="Y136" s="49">
        <f>Finance!N136</f>
        <v>0</v>
      </c>
      <c r="Z136" s="49">
        <f>Finance!O136</f>
        <v>0</v>
      </c>
      <c r="AA136" s="49">
        <f>Finance!P136</f>
        <v>0</v>
      </c>
      <c r="AB136" s="49">
        <f>Finance!Q136</f>
        <v>0</v>
      </c>
      <c r="AC136" s="49">
        <f>Finance!R136</f>
        <v>0</v>
      </c>
      <c r="AD136" s="49">
        <f>Finance!S136</f>
        <v>0</v>
      </c>
      <c r="AE136" s="49">
        <f>Finance!T136</f>
        <v>0</v>
      </c>
      <c r="AF136" s="49">
        <f>Finance!U136</f>
        <v>0</v>
      </c>
    </row>
    <row r="137" spans="1:32" s="30" customFormat="1" ht="25.5" outlineLevel="1">
      <c r="A137" s="33" t="s">
        <v>485</v>
      </c>
      <c r="B137" s="33" t="s">
        <v>502</v>
      </c>
      <c r="C137" s="39" t="s">
        <v>516</v>
      </c>
      <c r="D137" s="37" t="s">
        <v>517</v>
      </c>
      <c r="E137" s="37" t="s">
        <v>518</v>
      </c>
      <c r="F137" s="40" t="str">
        <f>Finance!E137</f>
        <v>08204</v>
      </c>
      <c r="G137" s="34" t="s">
        <v>42</v>
      </c>
      <c r="H137" s="34" t="s">
        <v>42</v>
      </c>
      <c r="I137" s="34" t="s">
        <v>42</v>
      </c>
      <c r="J137" s="34" t="s">
        <v>42</v>
      </c>
      <c r="K137" s="33" t="s">
        <v>37</v>
      </c>
      <c r="L137" s="33" t="s">
        <v>49</v>
      </c>
      <c r="M137" s="33"/>
      <c r="N137" s="33"/>
      <c r="O137" s="75" t="s">
        <v>519</v>
      </c>
      <c r="P137" s="33" t="s">
        <v>179</v>
      </c>
      <c r="Q137" s="50">
        <f>Finance!F137</f>
        <v>0</v>
      </c>
      <c r="R137" s="50">
        <f>Finance!G137</f>
        <v>0</v>
      </c>
      <c r="S137" s="50">
        <f>Finance!H137</f>
        <v>0</v>
      </c>
      <c r="T137" s="50">
        <f>Finance!I137</f>
        <v>0</v>
      </c>
      <c r="U137" s="50">
        <f>Finance!J137</f>
        <v>0</v>
      </c>
      <c r="V137" s="50">
        <f>Finance!K137</f>
        <v>0</v>
      </c>
      <c r="W137" s="50">
        <f>Finance!L137</f>
        <v>0</v>
      </c>
      <c r="X137" s="51">
        <f>Finance!M137</f>
        <v>0</v>
      </c>
      <c r="Y137" s="49">
        <f>Finance!N137</f>
        <v>0</v>
      </c>
      <c r="Z137" s="49">
        <f>Finance!O137</f>
        <v>0</v>
      </c>
      <c r="AA137" s="49">
        <f>Finance!P137</f>
        <v>0</v>
      </c>
      <c r="AB137" s="49">
        <f>Finance!Q137</f>
        <v>0</v>
      </c>
      <c r="AC137" s="49">
        <f>Finance!R137</f>
        <v>0</v>
      </c>
      <c r="AD137" s="49">
        <f>Finance!S137</f>
        <v>0</v>
      </c>
      <c r="AE137" s="49">
        <f>Finance!T137</f>
        <v>0</v>
      </c>
      <c r="AF137" s="49">
        <f>Finance!U137</f>
        <v>0</v>
      </c>
    </row>
    <row r="138" spans="1:32" s="30" customFormat="1" ht="38.25" hidden="1">
      <c r="A138" s="33" t="s">
        <v>485</v>
      </c>
      <c r="B138" s="35" t="s">
        <v>520</v>
      </c>
      <c r="C138" s="35" t="s">
        <v>521</v>
      </c>
      <c r="D138" s="36" t="s">
        <v>522</v>
      </c>
      <c r="E138" s="37"/>
      <c r="F138" s="40">
        <f>Finance!E138</f>
        <v>0</v>
      </c>
      <c r="G138" s="34"/>
      <c r="H138" s="34"/>
      <c r="I138" s="34"/>
      <c r="J138" s="34"/>
      <c r="K138" s="33"/>
      <c r="L138" s="33"/>
      <c r="M138" s="33"/>
      <c r="N138" s="33"/>
      <c r="O138" s="75"/>
      <c r="P138" s="33" t="s">
        <v>523</v>
      </c>
      <c r="Q138" s="50">
        <f>Finance!F138</f>
        <v>0</v>
      </c>
      <c r="R138" s="50">
        <f>Finance!G138</f>
        <v>0</v>
      </c>
      <c r="S138" s="50">
        <f>Finance!H138</f>
        <v>0</v>
      </c>
      <c r="T138" s="50">
        <f>Finance!I138</f>
        <v>0</v>
      </c>
      <c r="U138" s="50">
        <f>Finance!J138</f>
        <v>0</v>
      </c>
      <c r="V138" s="50">
        <f>Finance!K138</f>
        <v>0</v>
      </c>
      <c r="W138" s="50">
        <f>Finance!L138</f>
        <v>0</v>
      </c>
      <c r="X138" s="51">
        <f>Finance!M138</f>
        <v>0</v>
      </c>
      <c r="Y138" s="49">
        <f>Finance!N138</f>
        <v>0</v>
      </c>
      <c r="Z138" s="49">
        <f>Finance!O138</f>
        <v>0</v>
      </c>
      <c r="AA138" s="49">
        <f>Finance!P138</f>
        <v>0</v>
      </c>
      <c r="AB138" s="49">
        <f>Finance!Q138</f>
        <v>0</v>
      </c>
      <c r="AC138" s="49">
        <f>Finance!R138</f>
        <v>0</v>
      </c>
      <c r="AD138" s="49">
        <f>Finance!S138</f>
        <v>0</v>
      </c>
      <c r="AE138" s="49">
        <f>Finance!T138</f>
        <v>0</v>
      </c>
      <c r="AF138" s="49">
        <f>Finance!U138</f>
        <v>0</v>
      </c>
    </row>
    <row r="139" spans="1:32" s="30" customFormat="1" ht="25.5" hidden="1" outlineLevel="1">
      <c r="A139" s="33" t="s">
        <v>485</v>
      </c>
      <c r="B139" s="33" t="s">
        <v>520</v>
      </c>
      <c r="C139" s="39" t="s">
        <v>524</v>
      </c>
      <c r="D139" s="37" t="s">
        <v>525</v>
      </c>
      <c r="E139" s="37" t="s">
        <v>526</v>
      </c>
      <c r="F139" s="40" t="str">
        <f>Finance!E139</f>
        <v>08301</v>
      </c>
      <c r="G139" s="34" t="s">
        <v>36</v>
      </c>
      <c r="H139" s="34" t="s">
        <v>36</v>
      </c>
      <c r="I139" s="34"/>
      <c r="J139" s="34"/>
      <c r="K139" s="33" t="s">
        <v>49</v>
      </c>
      <c r="L139" s="33" t="s">
        <v>96</v>
      </c>
      <c r="M139" s="33"/>
      <c r="N139" s="33"/>
      <c r="O139" s="75"/>
      <c r="P139" s="33" t="s">
        <v>122</v>
      </c>
      <c r="Q139" s="50">
        <f>Finance!F139</f>
        <v>0</v>
      </c>
      <c r="R139" s="50">
        <f>Finance!G139</f>
        <v>0</v>
      </c>
      <c r="S139" s="50">
        <f>Finance!H139</f>
        <v>0</v>
      </c>
      <c r="T139" s="50">
        <f>Finance!I139</f>
        <v>0</v>
      </c>
      <c r="U139" s="50">
        <f>Finance!J139</f>
        <v>0</v>
      </c>
      <c r="V139" s="50">
        <f>Finance!K139</f>
        <v>0</v>
      </c>
      <c r="W139" s="50">
        <f>Finance!L139</f>
        <v>0</v>
      </c>
      <c r="X139" s="51">
        <f>Finance!M139</f>
        <v>0</v>
      </c>
      <c r="Y139" s="49">
        <f>Finance!N139</f>
        <v>0</v>
      </c>
      <c r="Z139" s="49">
        <f>Finance!O139</f>
        <v>0</v>
      </c>
      <c r="AA139" s="49">
        <f>Finance!P139</f>
        <v>0</v>
      </c>
      <c r="AB139" s="49">
        <f>Finance!Q139</f>
        <v>0</v>
      </c>
      <c r="AC139" s="49">
        <f>Finance!R139</f>
        <v>0</v>
      </c>
      <c r="AD139" s="49">
        <f>Finance!S139</f>
        <v>0</v>
      </c>
      <c r="AE139" s="49">
        <f>Finance!T139</f>
        <v>0</v>
      </c>
      <c r="AF139" s="49">
        <f>Finance!U139</f>
        <v>0</v>
      </c>
    </row>
    <row r="140" spans="1:32" s="30" customFormat="1" hidden="1" outlineLevel="1">
      <c r="A140" s="33" t="s">
        <v>485</v>
      </c>
      <c r="B140" s="33" t="s">
        <v>520</v>
      </c>
      <c r="C140" s="39" t="s">
        <v>527</v>
      </c>
      <c r="D140" s="37" t="s">
        <v>528</v>
      </c>
      <c r="E140" s="37" t="s">
        <v>526</v>
      </c>
      <c r="F140" s="40" t="str">
        <f>Finance!E140</f>
        <v>08302</v>
      </c>
      <c r="G140" s="34" t="s">
        <v>42</v>
      </c>
      <c r="H140" s="34"/>
      <c r="I140" s="34"/>
      <c r="J140" s="34"/>
      <c r="K140" s="33" t="s">
        <v>49</v>
      </c>
      <c r="L140" s="33" t="s">
        <v>96</v>
      </c>
      <c r="M140" s="33"/>
      <c r="N140" s="33"/>
      <c r="O140" s="75"/>
      <c r="P140" s="33" t="s">
        <v>122</v>
      </c>
      <c r="Q140" s="50">
        <f>Finance!F140</f>
        <v>0</v>
      </c>
      <c r="R140" s="50">
        <f>Finance!G140</f>
        <v>0</v>
      </c>
      <c r="S140" s="50">
        <f>Finance!H140</f>
        <v>0</v>
      </c>
      <c r="T140" s="50">
        <f>Finance!I140</f>
        <v>0</v>
      </c>
      <c r="U140" s="50">
        <f>Finance!J140</f>
        <v>0</v>
      </c>
      <c r="V140" s="50">
        <f>Finance!K140</f>
        <v>0</v>
      </c>
      <c r="W140" s="50">
        <f>Finance!L140</f>
        <v>0</v>
      </c>
      <c r="X140" s="51">
        <f>Finance!M140</f>
        <v>0</v>
      </c>
      <c r="Y140" s="49">
        <f>Finance!N140</f>
        <v>0</v>
      </c>
      <c r="Z140" s="49">
        <f>Finance!O140</f>
        <v>0</v>
      </c>
      <c r="AA140" s="49">
        <f>Finance!P140</f>
        <v>0</v>
      </c>
      <c r="AB140" s="49">
        <f>Finance!Q140</f>
        <v>0</v>
      </c>
      <c r="AC140" s="49">
        <f>Finance!R140</f>
        <v>0</v>
      </c>
      <c r="AD140" s="49">
        <f>Finance!S140</f>
        <v>0</v>
      </c>
      <c r="AE140" s="49">
        <f>Finance!T140</f>
        <v>0</v>
      </c>
      <c r="AF140" s="49">
        <f>Finance!U140</f>
        <v>0</v>
      </c>
    </row>
    <row r="141" spans="1:32" s="30" customFormat="1" ht="25.5" hidden="1" outlineLevel="1">
      <c r="A141" s="33" t="s">
        <v>485</v>
      </c>
      <c r="B141" s="33" t="s">
        <v>520</v>
      </c>
      <c r="C141" s="39" t="s">
        <v>529</v>
      </c>
      <c r="D141" s="37" t="s">
        <v>530</v>
      </c>
      <c r="E141" s="37" t="s">
        <v>531</v>
      </c>
      <c r="F141" s="40" t="str">
        <f>Finance!E141</f>
        <v>08303</v>
      </c>
      <c r="G141" s="34" t="s">
        <v>36</v>
      </c>
      <c r="H141" s="34" t="s">
        <v>36</v>
      </c>
      <c r="I141" s="34"/>
      <c r="J141" s="34"/>
      <c r="K141" s="33" t="s">
        <v>48</v>
      </c>
      <c r="L141" s="33" t="s">
        <v>48</v>
      </c>
      <c r="M141" s="33"/>
      <c r="N141" s="33"/>
      <c r="O141" s="75"/>
      <c r="P141" s="33" t="s">
        <v>122</v>
      </c>
      <c r="Q141" s="50">
        <f>Finance!F141</f>
        <v>0</v>
      </c>
      <c r="R141" s="50">
        <f>Finance!G141</f>
        <v>0</v>
      </c>
      <c r="S141" s="50">
        <f>Finance!H141</f>
        <v>0</v>
      </c>
      <c r="T141" s="50">
        <f>Finance!I141</f>
        <v>0</v>
      </c>
      <c r="U141" s="50">
        <f>Finance!J141</f>
        <v>0</v>
      </c>
      <c r="V141" s="50">
        <f>Finance!K141</f>
        <v>0</v>
      </c>
      <c r="W141" s="50">
        <f>Finance!L141</f>
        <v>0</v>
      </c>
      <c r="X141" s="51">
        <f>Finance!M141</f>
        <v>0</v>
      </c>
      <c r="Y141" s="49">
        <f>Finance!N141</f>
        <v>0</v>
      </c>
      <c r="Z141" s="49">
        <f>Finance!O141</f>
        <v>0</v>
      </c>
      <c r="AA141" s="49">
        <f>Finance!P141</f>
        <v>0</v>
      </c>
      <c r="AB141" s="49">
        <f>Finance!Q141</f>
        <v>0</v>
      </c>
      <c r="AC141" s="49">
        <f>Finance!R141</f>
        <v>0</v>
      </c>
      <c r="AD141" s="49">
        <f>Finance!S141</f>
        <v>0</v>
      </c>
      <c r="AE141" s="49">
        <f>Finance!T141</f>
        <v>0</v>
      </c>
      <c r="AF141" s="49">
        <f>Finance!U141</f>
        <v>0</v>
      </c>
    </row>
    <row r="142" spans="1:32" s="30" customFormat="1" ht="25.5" hidden="1" outlineLevel="1">
      <c r="A142" s="33" t="s">
        <v>485</v>
      </c>
      <c r="B142" s="33" t="s">
        <v>520</v>
      </c>
      <c r="C142" s="39" t="s">
        <v>532</v>
      </c>
      <c r="D142" s="37" t="s">
        <v>533</v>
      </c>
      <c r="E142" s="37" t="s">
        <v>526</v>
      </c>
      <c r="F142" s="40" t="str">
        <f>Finance!E142</f>
        <v>08304</v>
      </c>
      <c r="G142" s="34"/>
      <c r="H142" s="34" t="s">
        <v>36</v>
      </c>
      <c r="I142" s="34" t="s">
        <v>36</v>
      </c>
      <c r="J142" s="34"/>
      <c r="K142" s="33" t="s">
        <v>48</v>
      </c>
      <c r="L142" s="33" t="s">
        <v>48</v>
      </c>
      <c r="M142" s="33"/>
      <c r="N142" s="33"/>
      <c r="O142" s="75"/>
      <c r="P142" s="33" t="s">
        <v>122</v>
      </c>
      <c r="Q142" s="50">
        <f>Finance!F142</f>
        <v>0</v>
      </c>
      <c r="R142" s="50">
        <f>Finance!G142</f>
        <v>0</v>
      </c>
      <c r="S142" s="50">
        <f>Finance!H142</f>
        <v>0</v>
      </c>
      <c r="T142" s="50">
        <f>Finance!I142</f>
        <v>0</v>
      </c>
      <c r="U142" s="50">
        <f>Finance!J142</f>
        <v>0</v>
      </c>
      <c r="V142" s="50">
        <f>Finance!K142</f>
        <v>0</v>
      </c>
      <c r="W142" s="50">
        <f>Finance!L142</f>
        <v>0</v>
      </c>
      <c r="X142" s="51">
        <f>Finance!M142</f>
        <v>0</v>
      </c>
      <c r="Y142" s="49">
        <f>Finance!N142</f>
        <v>0</v>
      </c>
      <c r="Z142" s="49">
        <f>Finance!O142</f>
        <v>0</v>
      </c>
      <c r="AA142" s="49">
        <f>Finance!P142</f>
        <v>0</v>
      </c>
      <c r="AB142" s="49">
        <f>Finance!Q142</f>
        <v>0</v>
      </c>
      <c r="AC142" s="49">
        <f>Finance!R142</f>
        <v>0</v>
      </c>
      <c r="AD142" s="49">
        <f>Finance!S142</f>
        <v>0</v>
      </c>
      <c r="AE142" s="49">
        <f>Finance!T142</f>
        <v>0</v>
      </c>
      <c r="AF142" s="49">
        <f>Finance!U142</f>
        <v>0</v>
      </c>
    </row>
    <row r="143" spans="1:32" s="30" customFormat="1" ht="25.5" hidden="1" outlineLevel="1">
      <c r="A143" s="33" t="s">
        <v>485</v>
      </c>
      <c r="B143" s="33" t="s">
        <v>520</v>
      </c>
      <c r="C143" s="39" t="s">
        <v>534</v>
      </c>
      <c r="D143" s="37" t="s">
        <v>535</v>
      </c>
      <c r="E143" s="37" t="s">
        <v>536</v>
      </c>
      <c r="F143" s="40" t="str">
        <f>Finance!E143</f>
        <v>08305</v>
      </c>
      <c r="G143" s="34"/>
      <c r="H143" s="34"/>
      <c r="I143" s="34" t="s">
        <v>36</v>
      </c>
      <c r="J143" s="34" t="s">
        <v>36</v>
      </c>
      <c r="K143" s="33" t="s">
        <v>48</v>
      </c>
      <c r="L143" s="33" t="s">
        <v>48</v>
      </c>
      <c r="M143" s="33"/>
      <c r="N143" s="33"/>
      <c r="O143" s="75"/>
      <c r="P143" s="33" t="s">
        <v>523</v>
      </c>
      <c r="Q143" s="50">
        <f>Finance!F143</f>
        <v>0</v>
      </c>
      <c r="R143" s="50">
        <f>Finance!G143</f>
        <v>0</v>
      </c>
      <c r="S143" s="50">
        <f>Finance!H143</f>
        <v>0</v>
      </c>
      <c r="T143" s="50">
        <f>Finance!I143</f>
        <v>0</v>
      </c>
      <c r="U143" s="50">
        <f>Finance!J143</f>
        <v>0</v>
      </c>
      <c r="V143" s="50">
        <f>Finance!K143</f>
        <v>0</v>
      </c>
      <c r="W143" s="50">
        <f>Finance!L143</f>
        <v>0</v>
      </c>
      <c r="X143" s="51">
        <f>Finance!M143</f>
        <v>0</v>
      </c>
      <c r="Y143" s="49">
        <f>Finance!N143</f>
        <v>0</v>
      </c>
      <c r="Z143" s="49">
        <f>Finance!O143</f>
        <v>0</v>
      </c>
      <c r="AA143" s="49">
        <f>Finance!P143</f>
        <v>0</v>
      </c>
      <c r="AB143" s="49">
        <f>Finance!Q143</f>
        <v>0</v>
      </c>
      <c r="AC143" s="49">
        <f>Finance!R143</f>
        <v>0</v>
      </c>
      <c r="AD143" s="49">
        <f>Finance!S143</f>
        <v>0</v>
      </c>
      <c r="AE143" s="49">
        <f>Finance!T143</f>
        <v>0</v>
      </c>
      <c r="AF143" s="49">
        <f>Finance!U143</f>
        <v>0</v>
      </c>
    </row>
    <row r="144" spans="1:32" s="30" customFormat="1" ht="25.5" hidden="1" outlineLevel="1">
      <c r="A144" s="33" t="s">
        <v>485</v>
      </c>
      <c r="B144" s="33" t="s">
        <v>520</v>
      </c>
      <c r="C144" s="39" t="s">
        <v>537</v>
      </c>
      <c r="D144" s="37" t="s">
        <v>538</v>
      </c>
      <c r="E144" s="37" t="s">
        <v>539</v>
      </c>
      <c r="F144" s="40" t="str">
        <f>Finance!E144</f>
        <v>08306</v>
      </c>
      <c r="G144" s="34"/>
      <c r="H144" s="34" t="s">
        <v>409</v>
      </c>
      <c r="I144" s="34" t="s">
        <v>409</v>
      </c>
      <c r="J144" s="34" t="s">
        <v>409</v>
      </c>
      <c r="K144" s="33" t="s">
        <v>48</v>
      </c>
      <c r="L144" s="33" t="s">
        <v>48</v>
      </c>
      <c r="M144" s="33"/>
      <c r="N144" s="33"/>
      <c r="O144" s="75"/>
      <c r="P144" s="33" t="s">
        <v>523</v>
      </c>
      <c r="Q144" s="50">
        <f>Finance!F144</f>
        <v>0</v>
      </c>
      <c r="R144" s="50">
        <f>Finance!G144</f>
        <v>0</v>
      </c>
      <c r="S144" s="50">
        <f>Finance!H144</f>
        <v>0</v>
      </c>
      <c r="T144" s="50">
        <f>Finance!I144</f>
        <v>0</v>
      </c>
      <c r="U144" s="50">
        <f>Finance!J144</f>
        <v>0</v>
      </c>
      <c r="V144" s="50">
        <f>Finance!K144</f>
        <v>0</v>
      </c>
      <c r="W144" s="50">
        <f>Finance!L144</f>
        <v>0</v>
      </c>
      <c r="X144" s="51">
        <f>Finance!M144</f>
        <v>0</v>
      </c>
      <c r="Y144" s="49">
        <f>Finance!N144</f>
        <v>0</v>
      </c>
      <c r="Z144" s="49">
        <f>Finance!O144</f>
        <v>0</v>
      </c>
      <c r="AA144" s="49">
        <f>Finance!P144</f>
        <v>0</v>
      </c>
      <c r="AB144" s="49">
        <f>Finance!Q144</f>
        <v>0</v>
      </c>
      <c r="AC144" s="49">
        <f>Finance!R144</f>
        <v>0</v>
      </c>
      <c r="AD144" s="49">
        <f>Finance!S144</f>
        <v>0</v>
      </c>
      <c r="AE144" s="49">
        <f>Finance!T144</f>
        <v>0</v>
      </c>
      <c r="AF144" s="49">
        <f>Finance!U144</f>
        <v>0</v>
      </c>
    </row>
    <row r="145" spans="1:32" s="30" customFormat="1" ht="38.25" hidden="1" collapsed="1">
      <c r="A145" s="33" t="s">
        <v>485</v>
      </c>
      <c r="B145" s="35" t="s">
        <v>540</v>
      </c>
      <c r="C145" s="35" t="s">
        <v>541</v>
      </c>
      <c r="D145" s="38" t="s">
        <v>542</v>
      </c>
      <c r="E145" s="37"/>
      <c r="F145" s="40">
        <f>Finance!E145</f>
        <v>0</v>
      </c>
      <c r="G145" s="34"/>
      <c r="H145" s="34"/>
      <c r="I145" s="34"/>
      <c r="J145" s="34"/>
      <c r="K145" s="33"/>
      <c r="L145" s="33"/>
      <c r="M145" s="33"/>
      <c r="N145" s="33"/>
      <c r="O145" s="75"/>
      <c r="P145" s="33" t="s">
        <v>523</v>
      </c>
      <c r="Q145" s="50">
        <f>Finance!F145</f>
        <v>0</v>
      </c>
      <c r="R145" s="50">
        <f>Finance!G145</f>
        <v>0</v>
      </c>
      <c r="S145" s="50">
        <f>Finance!H145</f>
        <v>0</v>
      </c>
      <c r="T145" s="50">
        <f>Finance!I145</f>
        <v>0</v>
      </c>
      <c r="U145" s="50">
        <f>Finance!J145</f>
        <v>0</v>
      </c>
      <c r="V145" s="50">
        <f>Finance!K145</f>
        <v>0</v>
      </c>
      <c r="W145" s="50">
        <f>Finance!L145</f>
        <v>0</v>
      </c>
      <c r="X145" s="51">
        <f>Finance!M145</f>
        <v>0</v>
      </c>
      <c r="Y145" s="49">
        <f>Finance!N145</f>
        <v>0</v>
      </c>
      <c r="Z145" s="49">
        <f>Finance!O145</f>
        <v>0</v>
      </c>
      <c r="AA145" s="49">
        <f>Finance!P145</f>
        <v>0</v>
      </c>
      <c r="AB145" s="49">
        <f>Finance!Q145</f>
        <v>0</v>
      </c>
      <c r="AC145" s="49">
        <f>Finance!R145</f>
        <v>0</v>
      </c>
      <c r="AD145" s="49">
        <f>Finance!S145</f>
        <v>0</v>
      </c>
      <c r="AE145" s="49">
        <f>Finance!T145</f>
        <v>0</v>
      </c>
      <c r="AF145" s="49">
        <f>Finance!U145</f>
        <v>0</v>
      </c>
    </row>
    <row r="146" spans="1:32" s="30" customFormat="1" hidden="1" outlineLevel="1">
      <c r="A146" s="33" t="s">
        <v>485</v>
      </c>
      <c r="B146" s="33" t="s">
        <v>540</v>
      </c>
      <c r="C146" s="39" t="s">
        <v>543</v>
      </c>
      <c r="D146" s="37" t="s">
        <v>544</v>
      </c>
      <c r="E146" s="37" t="s">
        <v>526</v>
      </c>
      <c r="F146" s="40" t="str">
        <f>Finance!E146</f>
        <v>08401</v>
      </c>
      <c r="G146" s="34" t="s">
        <v>36</v>
      </c>
      <c r="H146" s="34" t="s">
        <v>36</v>
      </c>
      <c r="I146" s="34"/>
      <c r="J146" s="34"/>
      <c r="K146" s="33"/>
      <c r="L146" s="33" t="s">
        <v>48</v>
      </c>
      <c r="M146" s="33"/>
      <c r="N146" s="33"/>
      <c r="O146" s="75"/>
      <c r="P146" s="33" t="s">
        <v>122</v>
      </c>
      <c r="Q146" s="50">
        <f>Finance!F146</f>
        <v>0</v>
      </c>
      <c r="R146" s="50">
        <f>Finance!G146</f>
        <v>0</v>
      </c>
      <c r="S146" s="50">
        <f>Finance!H146</f>
        <v>0</v>
      </c>
      <c r="T146" s="50">
        <f>Finance!I146</f>
        <v>0</v>
      </c>
      <c r="U146" s="50">
        <f>Finance!J146</f>
        <v>0</v>
      </c>
      <c r="V146" s="50">
        <f>Finance!K146</f>
        <v>0</v>
      </c>
      <c r="W146" s="50">
        <f>Finance!L146</f>
        <v>0</v>
      </c>
      <c r="X146" s="51">
        <f>Finance!M146</f>
        <v>0</v>
      </c>
      <c r="Y146" s="49">
        <f>Finance!N146</f>
        <v>0</v>
      </c>
      <c r="Z146" s="49">
        <f>Finance!O146</f>
        <v>0</v>
      </c>
      <c r="AA146" s="49">
        <f>Finance!P146</f>
        <v>0</v>
      </c>
      <c r="AB146" s="49">
        <f>Finance!Q146</f>
        <v>0</v>
      </c>
      <c r="AC146" s="49">
        <f>Finance!R146</f>
        <v>0</v>
      </c>
      <c r="AD146" s="49">
        <f>Finance!S146</f>
        <v>0</v>
      </c>
      <c r="AE146" s="49">
        <f>Finance!T146</f>
        <v>0</v>
      </c>
      <c r="AF146" s="49">
        <f>Finance!U146</f>
        <v>0</v>
      </c>
    </row>
    <row r="147" spans="1:32" s="30" customFormat="1" ht="25.5" outlineLevel="1">
      <c r="A147" s="33" t="s">
        <v>485</v>
      </c>
      <c r="B147" s="33" t="s">
        <v>540</v>
      </c>
      <c r="C147" s="39" t="s">
        <v>545</v>
      </c>
      <c r="D147" s="37" t="s">
        <v>546</v>
      </c>
      <c r="E147" s="37" t="s">
        <v>199</v>
      </c>
      <c r="F147" s="40" t="str">
        <f>Finance!E147</f>
        <v>08402</v>
      </c>
      <c r="G147" s="34"/>
      <c r="H147" s="34" t="s">
        <v>36</v>
      </c>
      <c r="I147" s="34" t="s">
        <v>36</v>
      </c>
      <c r="J147" s="34"/>
      <c r="K147" s="33" t="s">
        <v>48</v>
      </c>
      <c r="L147" s="33" t="s">
        <v>49</v>
      </c>
      <c r="M147" s="33"/>
      <c r="N147" s="33"/>
      <c r="O147" s="75" t="s">
        <v>547</v>
      </c>
      <c r="P147" s="33" t="s">
        <v>179</v>
      </c>
      <c r="Q147" s="50">
        <f>Finance!F147</f>
        <v>0</v>
      </c>
      <c r="R147" s="50">
        <f>Finance!G147</f>
        <v>0</v>
      </c>
      <c r="S147" s="50">
        <f>Finance!H147</f>
        <v>0</v>
      </c>
      <c r="T147" s="50">
        <f>Finance!I147</f>
        <v>0</v>
      </c>
      <c r="U147" s="50">
        <f>Finance!J147</f>
        <v>0</v>
      </c>
      <c r="V147" s="50">
        <f>Finance!K147</f>
        <v>0</v>
      </c>
      <c r="W147" s="50">
        <f>Finance!L147</f>
        <v>0</v>
      </c>
      <c r="X147" s="51">
        <f>Finance!M147</f>
        <v>0</v>
      </c>
      <c r="Y147" s="49">
        <f>Finance!N147</f>
        <v>0</v>
      </c>
      <c r="Z147" s="49">
        <f>Finance!O147</f>
        <v>0</v>
      </c>
      <c r="AA147" s="49">
        <f>Finance!P147</f>
        <v>0</v>
      </c>
      <c r="AB147" s="49">
        <f>Finance!Q147</f>
        <v>0</v>
      </c>
      <c r="AC147" s="49">
        <f>Finance!R147</f>
        <v>0</v>
      </c>
      <c r="AD147" s="49">
        <f>Finance!S147</f>
        <v>0</v>
      </c>
      <c r="AE147" s="49">
        <f>Finance!T147</f>
        <v>0</v>
      </c>
      <c r="AF147" s="49">
        <f>Finance!U147</f>
        <v>0</v>
      </c>
    </row>
    <row r="148" spans="1:32" s="30" customFormat="1" ht="25.5" outlineLevel="1">
      <c r="A148" s="33" t="s">
        <v>485</v>
      </c>
      <c r="B148" s="33" t="s">
        <v>540</v>
      </c>
      <c r="C148" s="39" t="s">
        <v>548</v>
      </c>
      <c r="D148" s="37" t="s">
        <v>549</v>
      </c>
      <c r="E148" s="37" t="s">
        <v>550</v>
      </c>
      <c r="F148" s="40" t="str">
        <f>Finance!E148</f>
        <v>08403</v>
      </c>
      <c r="G148" s="34"/>
      <c r="H148" s="34" t="s">
        <v>36</v>
      </c>
      <c r="I148" s="34" t="s">
        <v>36</v>
      </c>
      <c r="J148" s="34"/>
      <c r="K148" s="33" t="s">
        <v>48</v>
      </c>
      <c r="L148" s="33" t="s">
        <v>48</v>
      </c>
      <c r="M148" s="33"/>
      <c r="N148" s="33"/>
      <c r="O148" s="83" t="s">
        <v>547</v>
      </c>
      <c r="P148" s="33" t="s">
        <v>179</v>
      </c>
      <c r="Q148" s="50">
        <f>Finance!F148</f>
        <v>0</v>
      </c>
      <c r="R148" s="50">
        <f>Finance!G148</f>
        <v>0</v>
      </c>
      <c r="S148" s="50">
        <f>Finance!H148</f>
        <v>0</v>
      </c>
      <c r="T148" s="50">
        <f>Finance!I148</f>
        <v>0</v>
      </c>
      <c r="U148" s="50">
        <f>Finance!J148</f>
        <v>0</v>
      </c>
      <c r="V148" s="50">
        <f>Finance!K148</f>
        <v>0</v>
      </c>
      <c r="W148" s="50">
        <f>Finance!L148</f>
        <v>0</v>
      </c>
      <c r="X148" s="51">
        <f>Finance!M148</f>
        <v>0</v>
      </c>
      <c r="Y148" s="49">
        <f>Finance!N148</f>
        <v>0</v>
      </c>
      <c r="Z148" s="49">
        <f>Finance!O148</f>
        <v>0</v>
      </c>
      <c r="AA148" s="49">
        <f>Finance!P148</f>
        <v>0</v>
      </c>
      <c r="AB148" s="49">
        <f>Finance!Q148</f>
        <v>0</v>
      </c>
      <c r="AC148" s="49">
        <f>Finance!R148</f>
        <v>0</v>
      </c>
      <c r="AD148" s="49">
        <f>Finance!S148</f>
        <v>0</v>
      </c>
      <c r="AE148" s="49">
        <f>Finance!T148</f>
        <v>0</v>
      </c>
      <c r="AF148" s="49">
        <f>Finance!U148</f>
        <v>0</v>
      </c>
    </row>
    <row r="149" spans="1:32" s="30" customFormat="1" ht="25.5" hidden="1" outlineLevel="1">
      <c r="A149" s="33" t="s">
        <v>485</v>
      </c>
      <c r="B149" s="33" t="s">
        <v>540</v>
      </c>
      <c r="C149" s="39" t="s">
        <v>551</v>
      </c>
      <c r="D149" s="37" t="s">
        <v>552</v>
      </c>
      <c r="E149" s="37" t="s">
        <v>526</v>
      </c>
      <c r="F149" s="40" t="str">
        <f>Finance!E149</f>
        <v>08404</v>
      </c>
      <c r="G149" s="34"/>
      <c r="H149" s="34"/>
      <c r="I149" s="34" t="s">
        <v>36</v>
      </c>
      <c r="J149" s="34" t="s">
        <v>36</v>
      </c>
      <c r="K149" s="33" t="s">
        <v>48</v>
      </c>
      <c r="L149" s="33" t="s">
        <v>49</v>
      </c>
      <c r="M149" s="33"/>
      <c r="N149" s="33"/>
      <c r="O149" s="75"/>
      <c r="P149" s="33" t="s">
        <v>122</v>
      </c>
      <c r="Q149" s="50">
        <f>Finance!F149</f>
        <v>0</v>
      </c>
      <c r="R149" s="50">
        <f>Finance!G149</f>
        <v>0</v>
      </c>
      <c r="S149" s="50">
        <f>Finance!H149</f>
        <v>0</v>
      </c>
      <c r="T149" s="50">
        <f>Finance!I149</f>
        <v>0</v>
      </c>
      <c r="U149" s="50">
        <f>Finance!J149</f>
        <v>0</v>
      </c>
      <c r="V149" s="50">
        <f>Finance!K149</f>
        <v>0</v>
      </c>
      <c r="W149" s="50">
        <f>Finance!L149</f>
        <v>0</v>
      </c>
      <c r="X149" s="51">
        <f>Finance!M149</f>
        <v>0</v>
      </c>
      <c r="Y149" s="49">
        <f>Finance!N149</f>
        <v>0</v>
      </c>
      <c r="Z149" s="49">
        <f>Finance!O149</f>
        <v>0</v>
      </c>
      <c r="AA149" s="49">
        <f>Finance!P149</f>
        <v>0</v>
      </c>
      <c r="AB149" s="49">
        <f>Finance!Q149</f>
        <v>0</v>
      </c>
      <c r="AC149" s="49">
        <f>Finance!R149</f>
        <v>0</v>
      </c>
      <c r="AD149" s="49">
        <f>Finance!S149</f>
        <v>0</v>
      </c>
      <c r="AE149" s="49">
        <f>Finance!T149</f>
        <v>0</v>
      </c>
      <c r="AF149" s="49">
        <f>Finance!U149</f>
        <v>0</v>
      </c>
    </row>
    <row r="150" spans="1:32" s="30" customFormat="1" ht="25.5" hidden="1" outlineLevel="1">
      <c r="A150" s="33" t="s">
        <v>485</v>
      </c>
      <c r="B150" s="33" t="s">
        <v>540</v>
      </c>
      <c r="C150" s="39" t="s">
        <v>553</v>
      </c>
      <c r="D150" s="37" t="s">
        <v>554</v>
      </c>
      <c r="E150" s="37" t="s">
        <v>531</v>
      </c>
      <c r="F150" s="40" t="str">
        <f>Finance!E150</f>
        <v>08405</v>
      </c>
      <c r="G150" s="34"/>
      <c r="H150" s="34"/>
      <c r="I150" s="34" t="s">
        <v>36</v>
      </c>
      <c r="J150" s="34" t="s">
        <v>36</v>
      </c>
      <c r="K150" s="33" t="s">
        <v>48</v>
      </c>
      <c r="L150" s="33" t="s">
        <v>96</v>
      </c>
      <c r="M150" s="33"/>
      <c r="N150" s="33"/>
      <c r="O150" s="83"/>
      <c r="P150" s="33" t="s">
        <v>122</v>
      </c>
      <c r="Q150" s="50">
        <f>Finance!F150</f>
        <v>0</v>
      </c>
      <c r="R150" s="50">
        <f>Finance!G150</f>
        <v>0</v>
      </c>
      <c r="S150" s="50">
        <f>Finance!H150</f>
        <v>0</v>
      </c>
      <c r="T150" s="50">
        <f>Finance!I150</f>
        <v>0</v>
      </c>
      <c r="U150" s="50">
        <f>Finance!J150</f>
        <v>0</v>
      </c>
      <c r="V150" s="50">
        <f>Finance!K150</f>
        <v>0</v>
      </c>
      <c r="W150" s="50">
        <f>Finance!L150</f>
        <v>0</v>
      </c>
      <c r="X150" s="51">
        <f>Finance!M150</f>
        <v>0</v>
      </c>
      <c r="Y150" s="49">
        <f>Finance!N150</f>
        <v>0</v>
      </c>
      <c r="Z150" s="49">
        <f>Finance!O150</f>
        <v>0</v>
      </c>
      <c r="AA150" s="49">
        <f>Finance!P150</f>
        <v>0</v>
      </c>
      <c r="AB150" s="49">
        <f>Finance!Q150</f>
        <v>0</v>
      </c>
      <c r="AC150" s="49">
        <f>Finance!R150</f>
        <v>0</v>
      </c>
      <c r="AD150" s="49">
        <f>Finance!S150</f>
        <v>0</v>
      </c>
      <c r="AE150" s="49">
        <f>Finance!T150</f>
        <v>0</v>
      </c>
      <c r="AF150" s="49">
        <f>Finance!U150</f>
        <v>0</v>
      </c>
    </row>
    <row r="151" spans="1:32" s="30" customFormat="1" hidden="1" outlineLevel="1">
      <c r="A151" s="33" t="s">
        <v>485</v>
      </c>
      <c r="B151" s="33" t="s">
        <v>540</v>
      </c>
      <c r="C151" s="39" t="s">
        <v>555</v>
      </c>
      <c r="D151" s="37" t="s">
        <v>556</v>
      </c>
      <c r="E151" s="37" t="s">
        <v>557</v>
      </c>
      <c r="F151" s="40" t="str">
        <f>Finance!E151</f>
        <v>08406</v>
      </c>
      <c r="G151" s="34"/>
      <c r="H151" s="34"/>
      <c r="I151" s="34" t="s">
        <v>36</v>
      </c>
      <c r="J151" s="34" t="s">
        <v>36</v>
      </c>
      <c r="K151" s="33" t="s">
        <v>48</v>
      </c>
      <c r="L151" s="33" t="s">
        <v>48</v>
      </c>
      <c r="M151" s="33"/>
      <c r="N151" s="33"/>
      <c r="O151" s="75"/>
      <c r="P151" s="33" t="s">
        <v>122</v>
      </c>
      <c r="Q151" s="50">
        <f>Finance!F151</f>
        <v>0</v>
      </c>
      <c r="R151" s="50">
        <f>Finance!G151</f>
        <v>0</v>
      </c>
      <c r="S151" s="50">
        <f>Finance!H151</f>
        <v>0</v>
      </c>
      <c r="T151" s="50">
        <f>Finance!I151</f>
        <v>0</v>
      </c>
      <c r="U151" s="50">
        <f>Finance!J151</f>
        <v>0</v>
      </c>
      <c r="V151" s="50">
        <f>Finance!K151</f>
        <v>0</v>
      </c>
      <c r="W151" s="50">
        <f>Finance!L151</f>
        <v>0</v>
      </c>
      <c r="X151" s="51">
        <f>Finance!M151</f>
        <v>0</v>
      </c>
      <c r="Y151" s="49">
        <f>Finance!N151</f>
        <v>0</v>
      </c>
      <c r="Z151" s="49">
        <f>Finance!O151</f>
        <v>0</v>
      </c>
      <c r="AA151" s="49">
        <f>Finance!P151</f>
        <v>0</v>
      </c>
      <c r="AB151" s="49">
        <f>Finance!Q151</f>
        <v>0</v>
      </c>
      <c r="AC151" s="49">
        <f>Finance!R151</f>
        <v>0</v>
      </c>
      <c r="AD151" s="49">
        <f>Finance!S151</f>
        <v>0</v>
      </c>
      <c r="AE151" s="49">
        <f>Finance!T151</f>
        <v>0</v>
      </c>
      <c r="AF151" s="49">
        <f>Finance!U151</f>
        <v>0</v>
      </c>
    </row>
    <row r="152" spans="1:32" s="30" customFormat="1" ht="25.5" hidden="1">
      <c r="A152" s="33" t="s">
        <v>485</v>
      </c>
      <c r="B152" s="35" t="s">
        <v>558</v>
      </c>
      <c r="C152" s="35" t="s">
        <v>559</v>
      </c>
      <c r="D152" s="36" t="s">
        <v>560</v>
      </c>
      <c r="E152" s="37"/>
      <c r="F152" s="40">
        <f>Finance!E152</f>
        <v>0</v>
      </c>
      <c r="G152" s="34"/>
      <c r="H152" s="34"/>
      <c r="I152" s="34"/>
      <c r="J152" s="34"/>
      <c r="K152" s="33"/>
      <c r="L152" s="33"/>
      <c r="M152" s="33"/>
      <c r="N152" s="33"/>
      <c r="O152" s="75"/>
      <c r="P152" s="33" t="s">
        <v>523</v>
      </c>
      <c r="Q152" s="50">
        <f>Finance!F152</f>
        <v>0</v>
      </c>
      <c r="R152" s="50">
        <f>Finance!G152</f>
        <v>0</v>
      </c>
      <c r="S152" s="50">
        <f>Finance!H152</f>
        <v>0</v>
      </c>
      <c r="T152" s="50">
        <f>Finance!I152</f>
        <v>0</v>
      </c>
      <c r="U152" s="50">
        <f>Finance!J152</f>
        <v>0</v>
      </c>
      <c r="V152" s="50">
        <f>Finance!K152</f>
        <v>0</v>
      </c>
      <c r="W152" s="50">
        <f>Finance!L152</f>
        <v>0</v>
      </c>
      <c r="X152" s="51">
        <f>Finance!M152</f>
        <v>0</v>
      </c>
      <c r="Y152" s="49">
        <f>Finance!N152</f>
        <v>0</v>
      </c>
      <c r="Z152" s="49">
        <f>Finance!O152</f>
        <v>0</v>
      </c>
      <c r="AA152" s="49">
        <f>Finance!P152</f>
        <v>0</v>
      </c>
      <c r="AB152" s="49">
        <f>Finance!Q152</f>
        <v>0</v>
      </c>
      <c r="AC152" s="49">
        <f>Finance!R152</f>
        <v>0</v>
      </c>
      <c r="AD152" s="49">
        <f>Finance!S152</f>
        <v>0</v>
      </c>
      <c r="AE152" s="49">
        <f>Finance!T152</f>
        <v>0</v>
      </c>
      <c r="AF152" s="49">
        <f>Finance!U152</f>
        <v>0</v>
      </c>
    </row>
    <row r="153" spans="1:32" s="30" customFormat="1" ht="25.5" hidden="1" outlineLevel="1">
      <c r="A153" s="33" t="s">
        <v>485</v>
      </c>
      <c r="B153" s="33" t="s">
        <v>558</v>
      </c>
      <c r="C153" s="39" t="s">
        <v>561</v>
      </c>
      <c r="D153" s="37" t="s">
        <v>562</v>
      </c>
      <c r="E153" s="37" t="s">
        <v>563</v>
      </c>
      <c r="F153" s="40" t="str">
        <f>Finance!E153</f>
        <v>08501</v>
      </c>
      <c r="G153" s="34" t="s">
        <v>409</v>
      </c>
      <c r="H153" s="34" t="s">
        <v>42</v>
      </c>
      <c r="I153" s="34"/>
      <c r="J153" s="34"/>
      <c r="K153" s="33" t="s">
        <v>37</v>
      </c>
      <c r="L153" s="33" t="s">
        <v>37</v>
      </c>
      <c r="M153" s="33"/>
      <c r="N153" s="33"/>
      <c r="O153" s="80" t="s">
        <v>564</v>
      </c>
      <c r="P153" s="33" t="s">
        <v>44</v>
      </c>
      <c r="Q153" s="50">
        <f>Finance!F153</f>
        <v>0</v>
      </c>
      <c r="R153" s="50">
        <f>Finance!G153</f>
        <v>0</v>
      </c>
      <c r="S153" s="50">
        <f>Finance!H153</f>
        <v>0</v>
      </c>
      <c r="T153" s="50">
        <f>Finance!I153</f>
        <v>0</v>
      </c>
      <c r="U153" s="50">
        <f>Finance!J153</f>
        <v>0</v>
      </c>
      <c r="V153" s="50">
        <f>Finance!K153</f>
        <v>0</v>
      </c>
      <c r="W153" s="50">
        <f>Finance!L153</f>
        <v>0</v>
      </c>
      <c r="X153" s="51">
        <f>Finance!M153</f>
        <v>0</v>
      </c>
      <c r="Y153" s="49">
        <f>Finance!N153</f>
        <v>0</v>
      </c>
      <c r="Z153" s="49">
        <f>Finance!O153</f>
        <v>0</v>
      </c>
      <c r="AA153" s="49">
        <f>Finance!P153</f>
        <v>0</v>
      </c>
      <c r="AB153" s="49">
        <f>Finance!Q153</f>
        <v>0</v>
      </c>
      <c r="AC153" s="49">
        <f>Finance!R153</f>
        <v>0</v>
      </c>
      <c r="AD153" s="49">
        <f>Finance!S153</f>
        <v>0</v>
      </c>
      <c r="AE153" s="49">
        <f>Finance!T153</f>
        <v>0</v>
      </c>
      <c r="AF153" s="49">
        <f>Finance!U153</f>
        <v>0</v>
      </c>
    </row>
    <row r="154" spans="1:32" s="30" customFormat="1" ht="25.5" hidden="1" outlineLevel="1">
      <c r="A154" s="33" t="s">
        <v>485</v>
      </c>
      <c r="B154" s="33" t="s">
        <v>558</v>
      </c>
      <c r="C154" s="39" t="s">
        <v>565</v>
      </c>
      <c r="D154" s="37" t="s">
        <v>566</v>
      </c>
      <c r="E154" s="37" t="s">
        <v>567</v>
      </c>
      <c r="F154" s="40" t="str">
        <f>Finance!E154</f>
        <v>08502</v>
      </c>
      <c r="G154" s="34" t="s">
        <v>42</v>
      </c>
      <c r="H154" s="34" t="s">
        <v>42</v>
      </c>
      <c r="I154" s="34"/>
      <c r="J154" s="34"/>
      <c r="K154" s="33" t="s">
        <v>49</v>
      </c>
      <c r="L154" s="33" t="s">
        <v>49</v>
      </c>
      <c r="M154" s="33"/>
      <c r="N154" s="33"/>
      <c r="O154" s="75" t="s">
        <v>568</v>
      </c>
      <c r="P154" s="33" t="s">
        <v>44</v>
      </c>
      <c r="Q154" s="50">
        <f>Finance!F154</f>
        <v>0</v>
      </c>
      <c r="R154" s="50">
        <f>Finance!G154</f>
        <v>0</v>
      </c>
      <c r="S154" s="50">
        <f>Finance!H154</f>
        <v>0</v>
      </c>
      <c r="T154" s="50">
        <f>Finance!I154</f>
        <v>0</v>
      </c>
      <c r="U154" s="50">
        <f>Finance!J154</f>
        <v>0</v>
      </c>
      <c r="V154" s="50">
        <f>Finance!K154</f>
        <v>0</v>
      </c>
      <c r="W154" s="50">
        <f>Finance!L154</f>
        <v>0</v>
      </c>
      <c r="X154" s="51">
        <f>Finance!M154</f>
        <v>0</v>
      </c>
      <c r="Y154" s="49">
        <f>Finance!N154</f>
        <v>0</v>
      </c>
      <c r="Z154" s="49">
        <f>Finance!O154</f>
        <v>0</v>
      </c>
      <c r="AA154" s="49">
        <f>Finance!P154</f>
        <v>0</v>
      </c>
      <c r="AB154" s="49">
        <f>Finance!Q154</f>
        <v>0</v>
      </c>
      <c r="AC154" s="49">
        <f>Finance!R154</f>
        <v>0</v>
      </c>
      <c r="AD154" s="49">
        <f>Finance!S154</f>
        <v>0</v>
      </c>
      <c r="AE154" s="49">
        <f>Finance!T154</f>
        <v>0</v>
      </c>
      <c r="AF154" s="49">
        <f>Finance!U154</f>
        <v>0</v>
      </c>
    </row>
    <row r="155" spans="1:32" s="30" customFormat="1" ht="25.5" hidden="1" outlineLevel="1">
      <c r="A155" s="33" t="s">
        <v>485</v>
      </c>
      <c r="B155" s="33" t="s">
        <v>558</v>
      </c>
      <c r="C155" s="39" t="s">
        <v>569</v>
      </c>
      <c r="D155" s="37" t="s">
        <v>570</v>
      </c>
      <c r="E155" s="37" t="s">
        <v>571</v>
      </c>
      <c r="F155" s="40" t="str">
        <f>Finance!E155</f>
        <v>08503</v>
      </c>
      <c r="G155" s="34" t="s">
        <v>42</v>
      </c>
      <c r="H155" s="34" t="s">
        <v>42</v>
      </c>
      <c r="I155" s="34"/>
      <c r="J155" s="34"/>
      <c r="K155" s="33" t="s">
        <v>49</v>
      </c>
      <c r="L155" s="33" t="s">
        <v>49</v>
      </c>
      <c r="M155" s="33"/>
      <c r="N155" s="33"/>
      <c r="O155" s="75" t="s">
        <v>572</v>
      </c>
      <c r="P155" s="33" t="s">
        <v>44</v>
      </c>
      <c r="Q155" s="50">
        <f>Finance!F155</f>
        <v>8000</v>
      </c>
      <c r="R155" s="50">
        <f>Finance!G155</f>
        <v>0</v>
      </c>
      <c r="S155" s="50">
        <f>Finance!H155</f>
        <v>8000</v>
      </c>
      <c r="T155" s="50">
        <f>Finance!I155</f>
        <v>0</v>
      </c>
      <c r="U155" s="50">
        <f>Finance!J155</f>
        <v>8000</v>
      </c>
      <c r="V155" s="50">
        <f>Finance!K155</f>
        <v>4000</v>
      </c>
      <c r="W155" s="50">
        <f>Finance!L155</f>
        <v>8000</v>
      </c>
      <c r="X155" s="51">
        <f>Finance!M155</f>
        <v>4000</v>
      </c>
      <c r="Y155" s="49">
        <f>Finance!N155</f>
        <v>0</v>
      </c>
      <c r="Z155" s="49">
        <f>Finance!O155</f>
        <v>0</v>
      </c>
      <c r="AA155" s="49">
        <f>Finance!P155</f>
        <v>0</v>
      </c>
      <c r="AB155" s="49">
        <f>Finance!Q155</f>
        <v>0</v>
      </c>
      <c r="AC155" s="49">
        <f>Finance!R155</f>
        <v>0</v>
      </c>
      <c r="AD155" s="49">
        <f>Finance!S155</f>
        <v>0</v>
      </c>
      <c r="AE155" s="49">
        <f>Finance!T155</f>
        <v>0</v>
      </c>
      <c r="AF155" s="49">
        <f>Finance!U155</f>
        <v>0</v>
      </c>
    </row>
    <row r="156" spans="1:32" s="30" customFormat="1" ht="25.5" hidden="1" outlineLevel="1">
      <c r="A156" s="33" t="s">
        <v>485</v>
      </c>
      <c r="B156" s="33" t="s">
        <v>558</v>
      </c>
      <c r="C156" s="39" t="s">
        <v>573</v>
      </c>
      <c r="D156" s="37" t="s">
        <v>574</v>
      </c>
      <c r="E156" s="37" t="s">
        <v>575</v>
      </c>
      <c r="F156" s="40" t="str">
        <f>Finance!E156</f>
        <v>08504</v>
      </c>
      <c r="G156" s="34" t="s">
        <v>42</v>
      </c>
      <c r="H156" s="34" t="s">
        <v>42</v>
      </c>
      <c r="I156" s="34" t="s">
        <v>42</v>
      </c>
      <c r="J156" s="34"/>
      <c r="K156" s="33" t="s">
        <v>49</v>
      </c>
      <c r="L156" s="33" t="s">
        <v>49</v>
      </c>
      <c r="M156" s="33"/>
      <c r="N156" s="33"/>
      <c r="O156" s="75" t="s">
        <v>576</v>
      </c>
      <c r="P156" s="33" t="s">
        <v>29</v>
      </c>
      <c r="Q156" s="50">
        <f>Finance!F156</f>
        <v>0</v>
      </c>
      <c r="R156" s="50">
        <f>Finance!G156</f>
        <v>0</v>
      </c>
      <c r="S156" s="50">
        <f>Finance!H156</f>
        <v>0</v>
      </c>
      <c r="T156" s="50">
        <f>Finance!I156</f>
        <v>0</v>
      </c>
      <c r="U156" s="50">
        <f>Finance!J156</f>
        <v>0</v>
      </c>
      <c r="V156" s="50">
        <f>Finance!K156</f>
        <v>0</v>
      </c>
      <c r="W156" s="50">
        <f>Finance!L156</f>
        <v>0</v>
      </c>
      <c r="X156" s="51">
        <f>Finance!M156</f>
        <v>0</v>
      </c>
      <c r="Y156" s="49">
        <f>Finance!N156</f>
        <v>0</v>
      </c>
      <c r="Z156" s="49">
        <f>Finance!O156</f>
        <v>0</v>
      </c>
      <c r="AA156" s="49">
        <f>Finance!P156</f>
        <v>0</v>
      </c>
      <c r="AB156" s="49">
        <f>Finance!Q156</f>
        <v>0</v>
      </c>
      <c r="AC156" s="49">
        <f>Finance!R156</f>
        <v>0</v>
      </c>
      <c r="AD156" s="49">
        <f>Finance!S156</f>
        <v>0</v>
      </c>
      <c r="AE156" s="49">
        <f>Finance!T156</f>
        <v>0</v>
      </c>
      <c r="AF156" s="49">
        <f>Finance!U156</f>
        <v>0</v>
      </c>
    </row>
    <row r="157" spans="1:32" s="30" customFormat="1" ht="25.5" hidden="1" outlineLevel="1">
      <c r="A157" s="33" t="s">
        <v>485</v>
      </c>
      <c r="B157" s="33" t="s">
        <v>558</v>
      </c>
      <c r="C157" s="39" t="s">
        <v>577</v>
      </c>
      <c r="D157" s="37" t="s">
        <v>578</v>
      </c>
      <c r="E157" s="37" t="s">
        <v>579</v>
      </c>
      <c r="F157" s="40" t="str">
        <f>Finance!E157</f>
        <v>08505</v>
      </c>
      <c r="G157" s="34"/>
      <c r="H157" s="34"/>
      <c r="I157" s="34" t="s">
        <v>42</v>
      </c>
      <c r="J157" s="34" t="s">
        <v>42</v>
      </c>
      <c r="K157" s="33" t="s">
        <v>37</v>
      </c>
      <c r="L157" s="33" t="s">
        <v>49</v>
      </c>
      <c r="M157" s="33"/>
      <c r="N157" s="33"/>
      <c r="O157" s="75" t="s">
        <v>580</v>
      </c>
      <c r="P157" s="33" t="s">
        <v>212</v>
      </c>
      <c r="Q157" s="50">
        <f>Finance!F157</f>
        <v>0</v>
      </c>
      <c r="R157" s="50">
        <f>Finance!G157</f>
        <v>0</v>
      </c>
      <c r="S157" s="50">
        <f>Finance!H157</f>
        <v>0</v>
      </c>
      <c r="T157" s="50">
        <f>Finance!I157</f>
        <v>0</v>
      </c>
      <c r="U157" s="50">
        <f>Finance!J157</f>
        <v>0</v>
      </c>
      <c r="V157" s="50">
        <f>Finance!K157</f>
        <v>0</v>
      </c>
      <c r="W157" s="50">
        <f>Finance!L157</f>
        <v>0</v>
      </c>
      <c r="X157" s="51">
        <f>Finance!M157</f>
        <v>0</v>
      </c>
      <c r="Y157" s="49">
        <f>Finance!N157</f>
        <v>0</v>
      </c>
      <c r="Z157" s="49">
        <f>Finance!O157</f>
        <v>0</v>
      </c>
      <c r="AA157" s="49">
        <f>Finance!P157</f>
        <v>0</v>
      </c>
      <c r="AB157" s="49">
        <f>Finance!Q157</f>
        <v>0</v>
      </c>
      <c r="AC157" s="49">
        <f>Finance!R157</f>
        <v>0</v>
      </c>
      <c r="AD157" s="49">
        <f>Finance!S157</f>
        <v>0</v>
      </c>
      <c r="AE157" s="49">
        <f>Finance!T157</f>
        <v>0</v>
      </c>
      <c r="AF157" s="49">
        <f>Finance!U157</f>
        <v>0</v>
      </c>
    </row>
    <row r="158" spans="1:32" s="30" customFormat="1" ht="38.25" hidden="1" outlineLevel="1">
      <c r="A158" s="33" t="s">
        <v>485</v>
      </c>
      <c r="B158" s="33" t="s">
        <v>558</v>
      </c>
      <c r="C158" s="39" t="s">
        <v>581</v>
      </c>
      <c r="D158" s="37" t="s">
        <v>582</v>
      </c>
      <c r="E158" s="37" t="s">
        <v>583</v>
      </c>
      <c r="F158" s="40" t="str">
        <f>Finance!E158</f>
        <v>08506</v>
      </c>
      <c r="G158" s="34" t="s">
        <v>42</v>
      </c>
      <c r="H158" s="34" t="s">
        <v>42</v>
      </c>
      <c r="I158" s="34" t="s">
        <v>42</v>
      </c>
      <c r="J158" s="34" t="s">
        <v>42</v>
      </c>
      <c r="K158" s="33" t="s">
        <v>37</v>
      </c>
      <c r="L158" s="33" t="s">
        <v>49</v>
      </c>
      <c r="M158" s="33"/>
      <c r="N158" s="33"/>
      <c r="O158" s="75" t="s">
        <v>584</v>
      </c>
      <c r="P158" s="33" t="s">
        <v>29</v>
      </c>
      <c r="Q158" s="50">
        <f>Finance!F158</f>
        <v>0</v>
      </c>
      <c r="R158" s="50">
        <f>Finance!G158</f>
        <v>0</v>
      </c>
      <c r="S158" s="50">
        <f>Finance!H158</f>
        <v>0</v>
      </c>
      <c r="T158" s="50">
        <f>Finance!I158</f>
        <v>0</v>
      </c>
      <c r="U158" s="50">
        <f>Finance!J158</f>
        <v>0</v>
      </c>
      <c r="V158" s="50">
        <f>Finance!K158</f>
        <v>0</v>
      </c>
      <c r="W158" s="50">
        <f>Finance!L158</f>
        <v>0</v>
      </c>
      <c r="X158" s="51">
        <f>Finance!M158</f>
        <v>0</v>
      </c>
      <c r="Y158" s="49">
        <f>Finance!N158</f>
        <v>0</v>
      </c>
      <c r="Z158" s="49">
        <f>Finance!O158</f>
        <v>0</v>
      </c>
      <c r="AA158" s="49">
        <f>Finance!P158</f>
        <v>0</v>
      </c>
      <c r="AB158" s="49">
        <f>Finance!Q158</f>
        <v>0</v>
      </c>
      <c r="AC158" s="49">
        <f>Finance!R158</f>
        <v>0</v>
      </c>
      <c r="AD158" s="49">
        <f>Finance!S158</f>
        <v>0</v>
      </c>
      <c r="AE158" s="49">
        <f>Finance!T158</f>
        <v>0</v>
      </c>
      <c r="AF158" s="49">
        <f>Finance!U158</f>
        <v>0</v>
      </c>
    </row>
    <row r="159" spans="1:32" s="30" customFormat="1" ht="25.5" hidden="1" outlineLevel="1">
      <c r="A159" s="33" t="s">
        <v>485</v>
      </c>
      <c r="B159" s="33" t="s">
        <v>558</v>
      </c>
      <c r="C159" s="39" t="s">
        <v>585</v>
      </c>
      <c r="D159" s="37" t="s">
        <v>586</v>
      </c>
      <c r="E159" s="37" t="s">
        <v>484</v>
      </c>
      <c r="F159" s="40" t="str">
        <f>Finance!E159</f>
        <v>08507</v>
      </c>
      <c r="G159" s="34"/>
      <c r="H159" s="34" t="s">
        <v>42</v>
      </c>
      <c r="I159" s="34" t="s">
        <v>42</v>
      </c>
      <c r="J159" s="34" t="s">
        <v>42</v>
      </c>
      <c r="K159" s="33" t="s">
        <v>49</v>
      </c>
      <c r="L159" s="33" t="s">
        <v>49</v>
      </c>
      <c r="M159" s="33"/>
      <c r="N159" s="33"/>
      <c r="O159" s="75" t="s">
        <v>587</v>
      </c>
      <c r="P159" s="33" t="s">
        <v>212</v>
      </c>
      <c r="Q159" s="50">
        <v>0</v>
      </c>
      <c r="R159" s="50">
        <v>0</v>
      </c>
      <c r="S159" s="50">
        <f>Finance!H159</f>
        <v>0</v>
      </c>
      <c r="T159" s="50">
        <f>Finance!I159</f>
        <v>0</v>
      </c>
      <c r="U159" s="50">
        <f>Finance!J159</f>
        <v>0</v>
      </c>
      <c r="V159" s="50">
        <f>Finance!K159</f>
        <v>0</v>
      </c>
      <c r="W159" s="50">
        <f>Finance!L159</f>
        <v>0</v>
      </c>
      <c r="X159" s="51">
        <f>Finance!M159</f>
        <v>0</v>
      </c>
      <c r="Y159" s="49">
        <f>Finance!N159</f>
        <v>0</v>
      </c>
      <c r="Z159" s="49">
        <f>Finance!O159</f>
        <v>0</v>
      </c>
      <c r="AA159" s="49">
        <f>Finance!P159</f>
        <v>0</v>
      </c>
      <c r="AB159" s="49">
        <f>Finance!Q159</f>
        <v>0</v>
      </c>
      <c r="AC159" s="49">
        <f>Finance!R159</f>
        <v>0</v>
      </c>
      <c r="AD159" s="49">
        <f>Finance!S159</f>
        <v>0</v>
      </c>
      <c r="AE159" s="49">
        <f>Finance!T159</f>
        <v>0</v>
      </c>
      <c r="AF159" s="49">
        <f>Finance!U159</f>
        <v>0</v>
      </c>
    </row>
    <row r="160" spans="1:32" s="30" customFormat="1" ht="38.25" hidden="1" collapsed="1">
      <c r="A160" s="31" t="s">
        <v>588</v>
      </c>
      <c r="B160" s="31" t="s">
        <v>589</v>
      </c>
      <c r="C160" s="31" t="s">
        <v>590</v>
      </c>
      <c r="D160" s="32" t="s">
        <v>591</v>
      </c>
      <c r="E160" s="37"/>
      <c r="F160" s="40">
        <f>Finance!E160</f>
        <v>0</v>
      </c>
      <c r="G160" s="34"/>
      <c r="H160" s="34"/>
      <c r="I160" s="34"/>
      <c r="J160" s="34"/>
      <c r="K160" s="33"/>
      <c r="L160" s="33"/>
      <c r="M160" s="33"/>
      <c r="N160" s="33"/>
      <c r="O160" s="75"/>
      <c r="P160" s="33"/>
      <c r="Q160" s="50">
        <f>Finance!F160</f>
        <v>0</v>
      </c>
      <c r="R160" s="50">
        <f>Finance!G160</f>
        <v>0</v>
      </c>
      <c r="S160" s="50">
        <f>Finance!H160</f>
        <v>0</v>
      </c>
      <c r="T160" s="50">
        <f>Finance!I160</f>
        <v>0</v>
      </c>
      <c r="U160" s="50">
        <f>Finance!J160</f>
        <v>0</v>
      </c>
      <c r="V160" s="50">
        <f>Finance!K160</f>
        <v>0</v>
      </c>
      <c r="W160" s="50">
        <f>Finance!L160</f>
        <v>0</v>
      </c>
      <c r="X160" s="51">
        <f>Finance!M160</f>
        <v>0</v>
      </c>
      <c r="Y160" s="49">
        <f>Finance!N160</f>
        <v>0</v>
      </c>
      <c r="Z160" s="49">
        <f>Finance!O160</f>
        <v>0</v>
      </c>
      <c r="AA160" s="49">
        <f>Finance!P160</f>
        <v>0</v>
      </c>
      <c r="AB160" s="49">
        <f>Finance!Q160</f>
        <v>0</v>
      </c>
      <c r="AC160" s="49">
        <f>Finance!R160</f>
        <v>0</v>
      </c>
      <c r="AD160" s="49">
        <f>Finance!S160</f>
        <v>0</v>
      </c>
      <c r="AE160" s="49">
        <f>Finance!T160</f>
        <v>0</v>
      </c>
      <c r="AF160" s="49">
        <f>Finance!U160</f>
        <v>0</v>
      </c>
    </row>
    <row r="161" spans="1:32" s="30" customFormat="1" ht="25.5" hidden="1">
      <c r="A161" s="33" t="s">
        <v>588</v>
      </c>
      <c r="B161" s="35" t="s">
        <v>592</v>
      </c>
      <c r="C161" s="35" t="s">
        <v>593</v>
      </c>
      <c r="D161" s="36" t="s">
        <v>594</v>
      </c>
      <c r="E161" s="37"/>
      <c r="F161" s="40">
        <f>Finance!E161</f>
        <v>0</v>
      </c>
      <c r="G161" s="34"/>
      <c r="H161" s="34"/>
      <c r="I161" s="34"/>
      <c r="J161" s="34"/>
      <c r="K161" s="33"/>
      <c r="L161" s="33"/>
      <c r="M161" s="33"/>
      <c r="N161" s="33"/>
      <c r="O161" s="75"/>
      <c r="P161" s="33"/>
      <c r="Q161" s="50">
        <f>Finance!F161</f>
        <v>0</v>
      </c>
      <c r="R161" s="50">
        <f>Finance!G161</f>
        <v>0</v>
      </c>
      <c r="S161" s="50">
        <f>Finance!H161</f>
        <v>0</v>
      </c>
      <c r="T161" s="50">
        <f>Finance!I161</f>
        <v>0</v>
      </c>
      <c r="U161" s="50">
        <f>Finance!J161</f>
        <v>0</v>
      </c>
      <c r="V161" s="50">
        <f>Finance!K161</f>
        <v>0</v>
      </c>
      <c r="W161" s="50">
        <f>Finance!L161</f>
        <v>0</v>
      </c>
      <c r="X161" s="51">
        <f>Finance!M161</f>
        <v>0</v>
      </c>
      <c r="Y161" s="49">
        <f>Finance!N161</f>
        <v>0</v>
      </c>
      <c r="Z161" s="49">
        <f>Finance!O161</f>
        <v>0</v>
      </c>
      <c r="AA161" s="49">
        <f>Finance!P161</f>
        <v>0</v>
      </c>
      <c r="AB161" s="49">
        <f>Finance!Q161</f>
        <v>0</v>
      </c>
      <c r="AC161" s="49">
        <f>Finance!R161</f>
        <v>0</v>
      </c>
      <c r="AD161" s="49">
        <f>Finance!S161</f>
        <v>0</v>
      </c>
      <c r="AE161" s="49">
        <f>Finance!T161</f>
        <v>0</v>
      </c>
      <c r="AF161" s="49">
        <f>Finance!U161</f>
        <v>0</v>
      </c>
    </row>
    <row r="162" spans="1:32" s="30" customFormat="1" hidden="1" outlineLevel="1">
      <c r="A162" s="33" t="s">
        <v>588</v>
      </c>
      <c r="B162" s="33" t="s">
        <v>592</v>
      </c>
      <c r="C162" s="39" t="s">
        <v>595</v>
      </c>
      <c r="D162" s="37" t="s">
        <v>596</v>
      </c>
      <c r="E162" s="37" t="s">
        <v>597</v>
      </c>
      <c r="F162" s="40" t="str">
        <f>Finance!E162</f>
        <v>09101</v>
      </c>
      <c r="G162" s="34"/>
      <c r="H162" s="34" t="s">
        <v>36</v>
      </c>
      <c r="I162" s="34"/>
      <c r="J162" s="34"/>
      <c r="K162" s="33" t="s">
        <v>48</v>
      </c>
      <c r="L162" s="33" t="s">
        <v>48</v>
      </c>
      <c r="M162" s="33"/>
      <c r="N162" s="33"/>
      <c r="O162" s="75"/>
      <c r="P162" s="33" t="s">
        <v>523</v>
      </c>
      <c r="Q162" s="50">
        <f>Finance!F162</f>
        <v>0</v>
      </c>
      <c r="R162" s="50">
        <f>Finance!G162</f>
        <v>0</v>
      </c>
      <c r="S162" s="50">
        <f>Finance!H162</f>
        <v>0</v>
      </c>
      <c r="T162" s="50">
        <f>Finance!I162</f>
        <v>0</v>
      </c>
      <c r="U162" s="50">
        <f>Finance!J162</f>
        <v>0</v>
      </c>
      <c r="V162" s="50">
        <f>Finance!K162</f>
        <v>0</v>
      </c>
      <c r="W162" s="50">
        <f>Finance!L162</f>
        <v>0</v>
      </c>
      <c r="X162" s="51">
        <f>Finance!M162</f>
        <v>0</v>
      </c>
      <c r="Y162" s="49">
        <f>Finance!N162</f>
        <v>0</v>
      </c>
      <c r="Z162" s="49">
        <f>Finance!O162</f>
        <v>0</v>
      </c>
      <c r="AA162" s="49">
        <f>Finance!P162</f>
        <v>0</v>
      </c>
      <c r="AB162" s="49">
        <f>Finance!Q162</f>
        <v>0</v>
      </c>
      <c r="AC162" s="49">
        <f>Finance!R162</f>
        <v>0</v>
      </c>
      <c r="AD162" s="49">
        <f>Finance!S162</f>
        <v>0</v>
      </c>
      <c r="AE162" s="49">
        <f>Finance!T162</f>
        <v>0</v>
      </c>
      <c r="AF162" s="49">
        <f>Finance!U162</f>
        <v>0</v>
      </c>
    </row>
    <row r="163" spans="1:32" s="30" customFormat="1" hidden="1" outlineLevel="1">
      <c r="A163" s="33" t="s">
        <v>588</v>
      </c>
      <c r="B163" s="33" t="s">
        <v>592</v>
      </c>
      <c r="C163" s="39" t="s">
        <v>598</v>
      </c>
      <c r="D163" s="37" t="s">
        <v>599</v>
      </c>
      <c r="E163" s="37" t="s">
        <v>600</v>
      </c>
      <c r="F163" s="40" t="str">
        <f>Finance!E163</f>
        <v>09102</v>
      </c>
      <c r="G163" s="34"/>
      <c r="H163" s="34"/>
      <c r="I163" s="34" t="s">
        <v>42</v>
      </c>
      <c r="J163" s="34"/>
      <c r="K163" s="33" t="s">
        <v>48</v>
      </c>
      <c r="L163" s="33" t="s">
        <v>48</v>
      </c>
      <c r="M163" s="33"/>
      <c r="N163" s="33"/>
      <c r="O163" s="75"/>
      <c r="P163" s="33" t="s">
        <v>523</v>
      </c>
      <c r="Q163" s="50">
        <f>Finance!F163</f>
        <v>0</v>
      </c>
      <c r="R163" s="50">
        <f>Finance!G163</f>
        <v>0</v>
      </c>
      <c r="S163" s="50">
        <f>Finance!H163</f>
        <v>0</v>
      </c>
      <c r="T163" s="50">
        <f>Finance!I163</f>
        <v>0</v>
      </c>
      <c r="U163" s="50">
        <f>Finance!J163</f>
        <v>0</v>
      </c>
      <c r="V163" s="50">
        <f>Finance!K163</f>
        <v>0</v>
      </c>
      <c r="W163" s="50">
        <f>Finance!L163</f>
        <v>0</v>
      </c>
      <c r="X163" s="51">
        <f>Finance!M163</f>
        <v>0</v>
      </c>
      <c r="Y163" s="49">
        <f>Finance!N163</f>
        <v>0</v>
      </c>
      <c r="Z163" s="49">
        <f>Finance!O163</f>
        <v>0</v>
      </c>
      <c r="AA163" s="49">
        <f>Finance!P163</f>
        <v>0</v>
      </c>
      <c r="AB163" s="49">
        <f>Finance!Q163</f>
        <v>0</v>
      </c>
      <c r="AC163" s="49">
        <f>Finance!R163</f>
        <v>0</v>
      </c>
      <c r="AD163" s="49">
        <f>Finance!S163</f>
        <v>0</v>
      </c>
      <c r="AE163" s="49">
        <f>Finance!T163</f>
        <v>0</v>
      </c>
      <c r="AF163" s="49">
        <f>Finance!U163</f>
        <v>0</v>
      </c>
    </row>
    <row r="164" spans="1:32" s="30" customFormat="1" ht="25.5" hidden="1" collapsed="1">
      <c r="A164" s="33" t="s">
        <v>588</v>
      </c>
      <c r="B164" s="35" t="s">
        <v>601</v>
      </c>
      <c r="C164" s="35" t="s">
        <v>602</v>
      </c>
      <c r="D164" s="36" t="s">
        <v>603</v>
      </c>
      <c r="E164" s="37"/>
      <c r="F164" s="40">
        <f>Finance!E164</f>
        <v>0</v>
      </c>
      <c r="G164" s="34"/>
      <c r="H164" s="34"/>
      <c r="I164" s="34"/>
      <c r="J164" s="34"/>
      <c r="K164" s="33"/>
      <c r="L164" s="33"/>
      <c r="M164" s="33"/>
      <c r="N164" s="33"/>
      <c r="O164" s="75"/>
      <c r="P164" s="33"/>
      <c r="Q164" s="50">
        <f>Finance!F164</f>
        <v>0</v>
      </c>
      <c r="R164" s="50">
        <f>Finance!G164</f>
        <v>0</v>
      </c>
      <c r="S164" s="50">
        <f>Finance!H164</f>
        <v>0</v>
      </c>
      <c r="T164" s="50">
        <f>Finance!I164</f>
        <v>0</v>
      </c>
      <c r="U164" s="50">
        <f>Finance!J164</f>
        <v>0</v>
      </c>
      <c r="V164" s="50">
        <f>Finance!K164</f>
        <v>0</v>
      </c>
      <c r="W164" s="50">
        <f>Finance!L164</f>
        <v>0</v>
      </c>
      <c r="X164" s="51">
        <f>Finance!M164</f>
        <v>0</v>
      </c>
      <c r="Y164" s="49">
        <f>Finance!N164</f>
        <v>0</v>
      </c>
      <c r="Z164" s="49">
        <f>Finance!O164</f>
        <v>0</v>
      </c>
      <c r="AA164" s="49">
        <f>Finance!P164</f>
        <v>0</v>
      </c>
      <c r="AB164" s="49">
        <f>Finance!Q164</f>
        <v>0</v>
      </c>
      <c r="AC164" s="49">
        <f>Finance!R164</f>
        <v>0</v>
      </c>
      <c r="AD164" s="49">
        <f>Finance!S164</f>
        <v>0</v>
      </c>
      <c r="AE164" s="49">
        <f>Finance!T164</f>
        <v>0</v>
      </c>
      <c r="AF164" s="49">
        <f>Finance!U164</f>
        <v>0</v>
      </c>
    </row>
    <row r="165" spans="1:32" s="30" customFormat="1" ht="25.5" hidden="1" outlineLevel="1">
      <c r="A165" s="33" t="s">
        <v>588</v>
      </c>
      <c r="B165" s="33" t="s">
        <v>601</v>
      </c>
      <c r="C165" s="39" t="s">
        <v>604</v>
      </c>
      <c r="D165" s="37" t="s">
        <v>605</v>
      </c>
      <c r="E165" s="37" t="s">
        <v>606</v>
      </c>
      <c r="F165" s="40" t="str">
        <f>Finance!E165</f>
        <v>09201</v>
      </c>
      <c r="G165" s="34" t="s">
        <v>36</v>
      </c>
      <c r="H165" s="34"/>
      <c r="I165" s="34"/>
      <c r="J165" s="34"/>
      <c r="K165" s="33" t="s">
        <v>96</v>
      </c>
      <c r="L165" s="33" t="s">
        <v>48</v>
      </c>
      <c r="M165" s="33"/>
      <c r="N165" s="33"/>
      <c r="O165" s="75"/>
      <c r="P165" s="33"/>
      <c r="Q165" s="50">
        <f>Finance!F165</f>
        <v>0</v>
      </c>
      <c r="R165" s="50">
        <f>Finance!G165</f>
        <v>0</v>
      </c>
      <c r="S165" s="50">
        <f>Finance!H165</f>
        <v>0</v>
      </c>
      <c r="T165" s="50">
        <f>Finance!I165</f>
        <v>0</v>
      </c>
      <c r="U165" s="50">
        <f>Finance!J165</f>
        <v>0</v>
      </c>
      <c r="V165" s="50">
        <f>Finance!K165</f>
        <v>0</v>
      </c>
      <c r="W165" s="50">
        <f>Finance!L165</f>
        <v>0</v>
      </c>
      <c r="X165" s="51">
        <f>Finance!M165</f>
        <v>0</v>
      </c>
      <c r="Y165" s="49">
        <f>Finance!N165</f>
        <v>0</v>
      </c>
      <c r="Z165" s="49">
        <f>Finance!O165</f>
        <v>0</v>
      </c>
      <c r="AA165" s="49">
        <f>Finance!P165</f>
        <v>0</v>
      </c>
      <c r="AB165" s="49">
        <f>Finance!Q165</f>
        <v>0</v>
      </c>
      <c r="AC165" s="49">
        <f>Finance!R165</f>
        <v>0</v>
      </c>
      <c r="AD165" s="49">
        <f>Finance!S165</f>
        <v>0</v>
      </c>
      <c r="AE165" s="49">
        <f>Finance!T165</f>
        <v>0</v>
      </c>
      <c r="AF165" s="49">
        <f>Finance!U165</f>
        <v>0</v>
      </c>
    </row>
    <row r="166" spans="1:32" s="30" customFormat="1" hidden="1" outlineLevel="1">
      <c r="A166" s="33" t="s">
        <v>588</v>
      </c>
      <c r="B166" s="33" t="s">
        <v>601</v>
      </c>
      <c r="C166" s="39" t="s">
        <v>607</v>
      </c>
      <c r="D166" s="37" t="s">
        <v>608</v>
      </c>
      <c r="E166" s="37" t="s">
        <v>609</v>
      </c>
      <c r="F166" s="40" t="str">
        <f>Finance!E166</f>
        <v>09202</v>
      </c>
      <c r="G166" s="34"/>
      <c r="H166" s="34" t="s">
        <v>42</v>
      </c>
      <c r="I166" s="34" t="s">
        <v>42</v>
      </c>
      <c r="J166" s="34" t="s">
        <v>42</v>
      </c>
      <c r="K166" s="33" t="s">
        <v>48</v>
      </c>
      <c r="L166" s="33" t="s">
        <v>48</v>
      </c>
      <c r="M166" s="33"/>
      <c r="N166" s="33"/>
      <c r="O166" s="75"/>
      <c r="P166" s="33" t="s">
        <v>523</v>
      </c>
      <c r="Q166" s="50">
        <f>Finance!F166</f>
        <v>0</v>
      </c>
      <c r="R166" s="50">
        <f>Finance!G166</f>
        <v>0</v>
      </c>
      <c r="S166" s="50">
        <f>Finance!H166</f>
        <v>0</v>
      </c>
      <c r="T166" s="50">
        <f>Finance!I166</f>
        <v>0</v>
      </c>
      <c r="U166" s="50">
        <f>Finance!J166</f>
        <v>0</v>
      </c>
      <c r="V166" s="50">
        <f>Finance!K166</f>
        <v>0</v>
      </c>
      <c r="W166" s="50">
        <f>Finance!L166</f>
        <v>0</v>
      </c>
      <c r="X166" s="51">
        <f>Finance!M166</f>
        <v>0</v>
      </c>
      <c r="Y166" s="49">
        <f>Finance!N166</f>
        <v>0</v>
      </c>
      <c r="Z166" s="49">
        <f>Finance!O166</f>
        <v>0</v>
      </c>
      <c r="AA166" s="49">
        <f>Finance!P166</f>
        <v>0</v>
      </c>
      <c r="AB166" s="49">
        <f>Finance!Q166</f>
        <v>0</v>
      </c>
      <c r="AC166" s="49">
        <f>Finance!R166</f>
        <v>0</v>
      </c>
      <c r="AD166" s="49">
        <f>Finance!S166</f>
        <v>0</v>
      </c>
      <c r="AE166" s="49">
        <f>Finance!T166</f>
        <v>0</v>
      </c>
      <c r="AF166" s="49">
        <f>Finance!U166</f>
        <v>0</v>
      </c>
    </row>
    <row r="167" spans="1:32" s="30" customFormat="1" ht="25.5" hidden="1" collapsed="1">
      <c r="A167" s="33" t="s">
        <v>588</v>
      </c>
      <c r="B167" s="35" t="s">
        <v>610</v>
      </c>
      <c r="C167" s="35" t="s">
        <v>611</v>
      </c>
      <c r="D167" s="36" t="s">
        <v>612</v>
      </c>
      <c r="E167" s="37"/>
      <c r="F167" s="40">
        <f>Finance!E167</f>
        <v>0</v>
      </c>
      <c r="G167" s="34"/>
      <c r="H167" s="34"/>
      <c r="I167" s="34"/>
      <c r="J167" s="34"/>
      <c r="K167" s="33"/>
      <c r="L167" s="33"/>
      <c r="M167" s="33"/>
      <c r="N167" s="33"/>
      <c r="O167" s="75"/>
      <c r="P167" s="33"/>
      <c r="Q167" s="50">
        <f>Finance!F167</f>
        <v>0</v>
      </c>
      <c r="R167" s="50">
        <f>Finance!G167</f>
        <v>0</v>
      </c>
      <c r="S167" s="50">
        <f>Finance!H167</f>
        <v>0</v>
      </c>
      <c r="T167" s="50">
        <f>Finance!I167</f>
        <v>0</v>
      </c>
      <c r="U167" s="50">
        <f>Finance!J167</f>
        <v>0</v>
      </c>
      <c r="V167" s="50">
        <f>Finance!K167</f>
        <v>0</v>
      </c>
      <c r="W167" s="50">
        <f>Finance!L167</f>
        <v>0</v>
      </c>
      <c r="X167" s="51">
        <f>Finance!M167</f>
        <v>0</v>
      </c>
      <c r="Y167" s="49">
        <f>Finance!N167</f>
        <v>0</v>
      </c>
      <c r="Z167" s="49">
        <f>Finance!O167</f>
        <v>0</v>
      </c>
      <c r="AA167" s="49">
        <f>Finance!P167</f>
        <v>0</v>
      </c>
      <c r="AB167" s="49">
        <f>Finance!Q167</f>
        <v>0</v>
      </c>
      <c r="AC167" s="49">
        <f>Finance!R167</f>
        <v>0</v>
      </c>
      <c r="AD167" s="49">
        <f>Finance!S167</f>
        <v>0</v>
      </c>
      <c r="AE167" s="49">
        <f>Finance!T167</f>
        <v>0</v>
      </c>
      <c r="AF167" s="49">
        <f>Finance!U167</f>
        <v>0</v>
      </c>
    </row>
    <row r="168" spans="1:32" s="30" customFormat="1" ht="25.5" hidden="1" outlineLevel="1">
      <c r="A168" s="33" t="s">
        <v>588</v>
      </c>
      <c r="B168" s="33" t="s">
        <v>610</v>
      </c>
      <c r="C168" s="39" t="s">
        <v>613</v>
      </c>
      <c r="D168" s="37" t="s">
        <v>614</v>
      </c>
      <c r="E168" s="37" t="s">
        <v>220</v>
      </c>
      <c r="F168" s="40" t="str">
        <f>Finance!E168</f>
        <v>09301</v>
      </c>
      <c r="G168" s="34" t="s">
        <v>36</v>
      </c>
      <c r="H168" s="34" t="s">
        <v>36</v>
      </c>
      <c r="I168" s="34"/>
      <c r="J168" s="34"/>
      <c r="K168" s="33" t="s">
        <v>48</v>
      </c>
      <c r="L168" s="33" t="s">
        <v>48</v>
      </c>
      <c r="M168" s="33"/>
      <c r="N168" s="33"/>
      <c r="O168" s="75"/>
      <c r="P168" s="33" t="s">
        <v>523</v>
      </c>
      <c r="Q168" s="50">
        <f>Finance!F168</f>
        <v>0</v>
      </c>
      <c r="R168" s="50">
        <f>Finance!G168</f>
        <v>0</v>
      </c>
      <c r="S168" s="50">
        <f>Finance!H168</f>
        <v>0</v>
      </c>
      <c r="T168" s="50">
        <f>Finance!I168</f>
        <v>0</v>
      </c>
      <c r="U168" s="50">
        <f>Finance!J168</f>
        <v>0</v>
      </c>
      <c r="V168" s="50">
        <f>Finance!K168</f>
        <v>0</v>
      </c>
      <c r="W168" s="50">
        <f>Finance!L168</f>
        <v>0</v>
      </c>
      <c r="X168" s="51">
        <f>Finance!M168</f>
        <v>0</v>
      </c>
      <c r="Y168" s="49">
        <f>Finance!N168</f>
        <v>0</v>
      </c>
      <c r="Z168" s="49">
        <f>Finance!O168</f>
        <v>0</v>
      </c>
      <c r="AA168" s="49">
        <f>Finance!P168</f>
        <v>0</v>
      </c>
      <c r="AB168" s="49">
        <f>Finance!Q168</f>
        <v>0</v>
      </c>
      <c r="AC168" s="49">
        <f>Finance!R168</f>
        <v>0</v>
      </c>
      <c r="AD168" s="49">
        <f>Finance!S168</f>
        <v>0</v>
      </c>
      <c r="AE168" s="49">
        <f>Finance!T168</f>
        <v>0</v>
      </c>
      <c r="AF168" s="49">
        <f>Finance!U168</f>
        <v>0</v>
      </c>
    </row>
    <row r="169" spans="1:32" s="30" customFormat="1" ht="38.25" hidden="1" outlineLevel="1">
      <c r="A169" s="33" t="s">
        <v>588</v>
      </c>
      <c r="B169" s="33" t="s">
        <v>610</v>
      </c>
      <c r="C169" s="39" t="s">
        <v>615</v>
      </c>
      <c r="D169" s="37" t="s">
        <v>616</v>
      </c>
      <c r="E169" s="37" t="s">
        <v>617</v>
      </c>
      <c r="F169" s="40" t="str">
        <f>Finance!E169</f>
        <v>09302</v>
      </c>
      <c r="G169" s="34"/>
      <c r="H169" s="34"/>
      <c r="I169" s="34" t="s">
        <v>221</v>
      </c>
      <c r="J169" s="34"/>
      <c r="K169" s="33" t="s">
        <v>48</v>
      </c>
      <c r="L169" s="33" t="s">
        <v>48</v>
      </c>
      <c r="M169" s="33"/>
      <c r="N169" s="33"/>
      <c r="O169" s="75"/>
      <c r="P169" s="33" t="s">
        <v>122</v>
      </c>
      <c r="Q169" s="50">
        <f>Finance!F169</f>
        <v>0</v>
      </c>
      <c r="R169" s="50">
        <f>Finance!G169</f>
        <v>0</v>
      </c>
      <c r="S169" s="50">
        <f>Finance!H169</f>
        <v>0</v>
      </c>
      <c r="T169" s="50">
        <f>Finance!I169</f>
        <v>0</v>
      </c>
      <c r="U169" s="50">
        <f>Finance!J169</f>
        <v>0</v>
      </c>
      <c r="V169" s="50">
        <f>Finance!K169</f>
        <v>0</v>
      </c>
      <c r="W169" s="50">
        <f>Finance!L169</f>
        <v>0</v>
      </c>
      <c r="X169" s="51">
        <f>Finance!M169</f>
        <v>0</v>
      </c>
      <c r="Y169" s="49">
        <f>Finance!N169</f>
        <v>0</v>
      </c>
      <c r="Z169" s="49">
        <f>Finance!O169</f>
        <v>0</v>
      </c>
      <c r="AA169" s="49">
        <f>Finance!P169</f>
        <v>0</v>
      </c>
      <c r="AB169" s="49">
        <f>Finance!Q169</f>
        <v>0</v>
      </c>
      <c r="AC169" s="49">
        <f>Finance!R169</f>
        <v>0</v>
      </c>
      <c r="AD169" s="49">
        <f>Finance!S169</f>
        <v>0</v>
      </c>
      <c r="AE169" s="49">
        <f>Finance!T169</f>
        <v>0</v>
      </c>
      <c r="AF169" s="49">
        <f>Finance!U169</f>
        <v>0</v>
      </c>
    </row>
    <row r="170" spans="1:32" s="30" customFormat="1" ht="38.25" hidden="1" collapsed="1">
      <c r="A170" s="33" t="s">
        <v>588</v>
      </c>
      <c r="B170" s="35" t="s">
        <v>618</v>
      </c>
      <c r="C170" s="35" t="s">
        <v>619</v>
      </c>
      <c r="D170" s="36" t="s">
        <v>620</v>
      </c>
      <c r="E170" s="37"/>
      <c r="F170" s="40">
        <f>Finance!E170</f>
        <v>0</v>
      </c>
      <c r="G170" s="34"/>
      <c r="H170" s="34"/>
      <c r="I170" s="34"/>
      <c r="J170" s="34"/>
      <c r="K170" s="33"/>
      <c r="L170" s="33"/>
      <c r="M170" s="33"/>
      <c r="N170" s="33"/>
      <c r="O170" s="75"/>
      <c r="P170" s="33"/>
      <c r="Q170" s="50">
        <f>Finance!F170</f>
        <v>0</v>
      </c>
      <c r="R170" s="50">
        <f>Finance!G170</f>
        <v>0</v>
      </c>
      <c r="S170" s="50">
        <f>Finance!H170</f>
        <v>0</v>
      </c>
      <c r="T170" s="50">
        <f>Finance!I170</f>
        <v>0</v>
      </c>
      <c r="U170" s="50">
        <f>Finance!J170</f>
        <v>0</v>
      </c>
      <c r="V170" s="50">
        <f>Finance!K170</f>
        <v>0</v>
      </c>
      <c r="W170" s="50">
        <f>Finance!L170</f>
        <v>0</v>
      </c>
      <c r="X170" s="51">
        <f>Finance!M170</f>
        <v>0</v>
      </c>
      <c r="Y170" s="49">
        <f>Finance!N170</f>
        <v>0</v>
      </c>
      <c r="Z170" s="49">
        <f>Finance!O170</f>
        <v>0</v>
      </c>
      <c r="AA170" s="49">
        <f>Finance!P170</f>
        <v>0</v>
      </c>
      <c r="AB170" s="49">
        <f>Finance!Q170</f>
        <v>0</v>
      </c>
      <c r="AC170" s="49">
        <f>Finance!R170</f>
        <v>0</v>
      </c>
      <c r="AD170" s="49">
        <f>Finance!S170</f>
        <v>0</v>
      </c>
      <c r="AE170" s="49">
        <f>Finance!T170</f>
        <v>0</v>
      </c>
      <c r="AF170" s="49">
        <f>Finance!U170</f>
        <v>0</v>
      </c>
    </row>
    <row r="171" spans="1:32" s="30" customFormat="1" ht="25.5" hidden="1" outlineLevel="1">
      <c r="A171" s="33" t="s">
        <v>588</v>
      </c>
      <c r="B171" s="33" t="s">
        <v>618</v>
      </c>
      <c r="C171" s="39" t="s">
        <v>621</v>
      </c>
      <c r="D171" s="37" t="s">
        <v>622</v>
      </c>
      <c r="E171" s="37" t="s">
        <v>597</v>
      </c>
      <c r="F171" s="40" t="str">
        <f>Finance!E171</f>
        <v>09401</v>
      </c>
      <c r="G171" s="34"/>
      <c r="H171" s="34" t="s">
        <v>36</v>
      </c>
      <c r="I171" s="34"/>
      <c r="J171" s="34"/>
      <c r="K171" s="33" t="s">
        <v>49</v>
      </c>
      <c r="L171" s="33" t="s">
        <v>48</v>
      </c>
      <c r="M171" s="33"/>
      <c r="N171" s="33"/>
      <c r="O171" s="75"/>
      <c r="P171" s="33" t="s">
        <v>122</v>
      </c>
      <c r="Q171" s="50">
        <f>Finance!F171</f>
        <v>0</v>
      </c>
      <c r="R171" s="50">
        <f>Finance!G171</f>
        <v>0</v>
      </c>
      <c r="S171" s="50">
        <f>Finance!H171</f>
        <v>0</v>
      </c>
      <c r="T171" s="50">
        <f>Finance!I171</f>
        <v>0</v>
      </c>
      <c r="U171" s="50">
        <f>Finance!J171</f>
        <v>0</v>
      </c>
      <c r="V171" s="50">
        <f>Finance!K171</f>
        <v>0</v>
      </c>
      <c r="W171" s="50">
        <f>Finance!L171</f>
        <v>0</v>
      </c>
      <c r="X171" s="51">
        <f>Finance!M171</f>
        <v>0</v>
      </c>
      <c r="Y171" s="49">
        <f>Finance!N171</f>
        <v>0</v>
      </c>
      <c r="Z171" s="49">
        <f>Finance!O171</f>
        <v>0</v>
      </c>
      <c r="AA171" s="49">
        <f>Finance!P171</f>
        <v>0</v>
      </c>
      <c r="AB171" s="49">
        <f>Finance!Q171</f>
        <v>0</v>
      </c>
      <c r="AC171" s="49">
        <f>Finance!R171</f>
        <v>0</v>
      </c>
      <c r="AD171" s="49">
        <f>Finance!S171</f>
        <v>0</v>
      </c>
      <c r="AE171" s="49">
        <f>Finance!T171</f>
        <v>0</v>
      </c>
      <c r="AF171" s="49">
        <f>Finance!U171</f>
        <v>0</v>
      </c>
    </row>
    <row r="172" spans="1:32" s="30" customFormat="1" ht="25.5" hidden="1" outlineLevel="1">
      <c r="A172" s="33" t="s">
        <v>588</v>
      </c>
      <c r="B172" s="33" t="s">
        <v>618</v>
      </c>
      <c r="C172" s="39" t="s">
        <v>623</v>
      </c>
      <c r="D172" s="37" t="s">
        <v>624</v>
      </c>
      <c r="E172" s="37" t="s">
        <v>625</v>
      </c>
      <c r="F172" s="40" t="str">
        <f>Finance!E172</f>
        <v>09402</v>
      </c>
      <c r="G172" s="34"/>
      <c r="H172" s="34"/>
      <c r="I172" s="34" t="s">
        <v>36</v>
      </c>
      <c r="J172" s="34"/>
      <c r="K172" s="33" t="s">
        <v>49</v>
      </c>
      <c r="L172" s="33" t="s">
        <v>48</v>
      </c>
      <c r="M172" s="33"/>
      <c r="N172" s="33"/>
      <c r="O172" s="75"/>
      <c r="P172" s="33" t="s">
        <v>122</v>
      </c>
      <c r="Q172" s="50">
        <f>Finance!F172</f>
        <v>0</v>
      </c>
      <c r="R172" s="50">
        <f>Finance!G172</f>
        <v>0</v>
      </c>
      <c r="S172" s="50">
        <f>Finance!H172</f>
        <v>0</v>
      </c>
      <c r="T172" s="50">
        <f>Finance!I172</f>
        <v>0</v>
      </c>
      <c r="U172" s="50">
        <f>Finance!J172</f>
        <v>0</v>
      </c>
      <c r="V172" s="50">
        <f>Finance!K172</f>
        <v>0</v>
      </c>
      <c r="W172" s="50">
        <f>Finance!L172</f>
        <v>0</v>
      </c>
      <c r="X172" s="51">
        <f>Finance!M172</f>
        <v>0</v>
      </c>
      <c r="Y172" s="49">
        <f>Finance!N172</f>
        <v>0</v>
      </c>
      <c r="Z172" s="49">
        <f>Finance!O172</f>
        <v>0</v>
      </c>
      <c r="AA172" s="49">
        <f>Finance!P172</f>
        <v>0</v>
      </c>
      <c r="AB172" s="49">
        <f>Finance!Q172</f>
        <v>0</v>
      </c>
      <c r="AC172" s="49">
        <f>Finance!R172</f>
        <v>0</v>
      </c>
      <c r="AD172" s="49">
        <f>Finance!S172</f>
        <v>0</v>
      </c>
      <c r="AE172" s="49">
        <f>Finance!T172</f>
        <v>0</v>
      </c>
      <c r="AF172" s="49">
        <f>Finance!U172</f>
        <v>0</v>
      </c>
    </row>
    <row r="173" spans="1:32" s="30" customFormat="1" ht="25.5" hidden="1" outlineLevel="1">
      <c r="A173" s="33" t="s">
        <v>588</v>
      </c>
      <c r="B173" s="33" t="s">
        <v>618</v>
      </c>
      <c r="C173" s="39" t="s">
        <v>626</v>
      </c>
      <c r="D173" s="37" t="s">
        <v>627</v>
      </c>
      <c r="E173" s="37" t="s">
        <v>628</v>
      </c>
      <c r="F173" s="40" t="str">
        <f>Finance!E173</f>
        <v>09403</v>
      </c>
      <c r="G173" s="34"/>
      <c r="H173" s="34"/>
      <c r="I173" s="34" t="s">
        <v>42</v>
      </c>
      <c r="J173" s="34" t="s">
        <v>42</v>
      </c>
      <c r="K173" s="33" t="s">
        <v>49</v>
      </c>
      <c r="L173" s="33" t="s">
        <v>48</v>
      </c>
      <c r="M173" s="33"/>
      <c r="N173" s="33"/>
      <c r="O173" s="75"/>
      <c r="P173" s="33" t="s">
        <v>122</v>
      </c>
      <c r="Q173" s="50">
        <f>Finance!F173</f>
        <v>0</v>
      </c>
      <c r="R173" s="50">
        <f>Finance!G173</f>
        <v>0</v>
      </c>
      <c r="S173" s="50">
        <f>Finance!H173</f>
        <v>0</v>
      </c>
      <c r="T173" s="50">
        <f>Finance!I173</f>
        <v>0</v>
      </c>
      <c r="U173" s="50">
        <f>Finance!J173</f>
        <v>0</v>
      </c>
      <c r="V173" s="50">
        <f>Finance!K173</f>
        <v>0</v>
      </c>
      <c r="W173" s="50">
        <f>Finance!L173</f>
        <v>0</v>
      </c>
      <c r="X173" s="51">
        <f>Finance!M173</f>
        <v>0</v>
      </c>
      <c r="Y173" s="49">
        <f>Finance!N173</f>
        <v>0</v>
      </c>
      <c r="Z173" s="49">
        <f>Finance!O173</f>
        <v>0</v>
      </c>
      <c r="AA173" s="49">
        <f>Finance!P173</f>
        <v>0</v>
      </c>
      <c r="AB173" s="49">
        <f>Finance!Q173</f>
        <v>0</v>
      </c>
      <c r="AC173" s="49">
        <f>Finance!R173</f>
        <v>0</v>
      </c>
      <c r="AD173" s="49">
        <f>Finance!S173</f>
        <v>0</v>
      </c>
      <c r="AE173" s="49">
        <f>Finance!T173</f>
        <v>0</v>
      </c>
      <c r="AF173" s="49">
        <f>Finance!U173</f>
        <v>0</v>
      </c>
    </row>
    <row r="174" spans="1:32" s="30" customFormat="1" ht="38.25" hidden="1" collapsed="1">
      <c r="A174" s="33" t="s">
        <v>588</v>
      </c>
      <c r="B174" s="35" t="s">
        <v>629</v>
      </c>
      <c r="C174" s="35" t="s">
        <v>630</v>
      </c>
      <c r="D174" s="36" t="s">
        <v>631</v>
      </c>
      <c r="E174" s="37"/>
      <c r="F174" s="40">
        <f>Finance!E174</f>
        <v>0</v>
      </c>
      <c r="G174" s="34"/>
      <c r="H174" s="34"/>
      <c r="I174" s="34"/>
      <c r="J174" s="34"/>
      <c r="K174" s="33"/>
      <c r="L174" s="33"/>
      <c r="M174" s="33"/>
      <c r="N174" s="33"/>
      <c r="O174" s="75"/>
      <c r="P174" s="33"/>
      <c r="Q174" s="50">
        <f>Finance!F174</f>
        <v>0</v>
      </c>
      <c r="R174" s="50">
        <f>Finance!G174</f>
        <v>0</v>
      </c>
      <c r="S174" s="50">
        <f>Finance!H174</f>
        <v>0</v>
      </c>
      <c r="T174" s="50">
        <f>Finance!I174</f>
        <v>0</v>
      </c>
      <c r="U174" s="50">
        <f>Finance!J174</f>
        <v>0</v>
      </c>
      <c r="V174" s="50">
        <f>Finance!K174</f>
        <v>0</v>
      </c>
      <c r="W174" s="50">
        <f>Finance!L174</f>
        <v>0</v>
      </c>
      <c r="X174" s="51">
        <f>Finance!M174</f>
        <v>0</v>
      </c>
      <c r="Y174" s="49">
        <f>Finance!N174</f>
        <v>0</v>
      </c>
      <c r="Z174" s="49">
        <f>Finance!O174</f>
        <v>0</v>
      </c>
      <c r="AA174" s="49">
        <f>Finance!P174</f>
        <v>0</v>
      </c>
      <c r="AB174" s="49">
        <f>Finance!Q174</f>
        <v>0</v>
      </c>
      <c r="AC174" s="49">
        <f>Finance!R174</f>
        <v>0</v>
      </c>
      <c r="AD174" s="49">
        <f>Finance!S174</f>
        <v>0</v>
      </c>
      <c r="AE174" s="49">
        <f>Finance!T174</f>
        <v>0</v>
      </c>
      <c r="AF174" s="49">
        <f>Finance!U174</f>
        <v>0</v>
      </c>
    </row>
    <row r="175" spans="1:32" s="30" customFormat="1" hidden="1" outlineLevel="1">
      <c r="A175" s="33" t="s">
        <v>588</v>
      </c>
      <c r="B175" s="33" t="s">
        <v>629</v>
      </c>
      <c r="C175" s="39" t="s">
        <v>632</v>
      </c>
      <c r="D175" s="37" t="s">
        <v>633</v>
      </c>
      <c r="E175" s="37" t="s">
        <v>634</v>
      </c>
      <c r="F175" s="40" t="str">
        <f>Finance!E175</f>
        <v>09501</v>
      </c>
      <c r="G175" s="34" t="s">
        <v>58</v>
      </c>
      <c r="H175" s="34"/>
      <c r="I175" s="34"/>
      <c r="J175" s="34"/>
      <c r="K175" s="33" t="s">
        <v>87</v>
      </c>
      <c r="L175" s="33" t="s">
        <v>49</v>
      </c>
      <c r="M175" s="33"/>
      <c r="N175" s="33"/>
      <c r="O175" s="75" t="s">
        <v>635</v>
      </c>
      <c r="P175" s="33" t="s">
        <v>523</v>
      </c>
      <c r="Q175" s="50">
        <f>Finance!F175</f>
        <v>0</v>
      </c>
      <c r="R175" s="50">
        <f>Finance!G175</f>
        <v>0</v>
      </c>
      <c r="S175" s="50">
        <f>Finance!H175</f>
        <v>0</v>
      </c>
      <c r="T175" s="50">
        <f>Finance!I175</f>
        <v>0</v>
      </c>
      <c r="U175" s="50">
        <f>Finance!J175</f>
        <v>0</v>
      </c>
      <c r="V175" s="50">
        <f>Finance!K175</f>
        <v>0</v>
      </c>
      <c r="W175" s="50">
        <f>Finance!L175</f>
        <v>0</v>
      </c>
      <c r="X175" s="51">
        <f>Finance!M175</f>
        <v>0</v>
      </c>
      <c r="Y175" s="49">
        <f>Finance!N175</f>
        <v>0</v>
      </c>
      <c r="Z175" s="49">
        <f>Finance!O175</f>
        <v>0</v>
      </c>
      <c r="AA175" s="49">
        <f>Finance!P175</f>
        <v>0</v>
      </c>
      <c r="AB175" s="49">
        <f>Finance!Q175</f>
        <v>0</v>
      </c>
      <c r="AC175" s="49">
        <f>Finance!R175</f>
        <v>0</v>
      </c>
      <c r="AD175" s="49">
        <f>Finance!S175</f>
        <v>0</v>
      </c>
      <c r="AE175" s="49">
        <f>Finance!T175</f>
        <v>0</v>
      </c>
      <c r="AF175" s="49">
        <f>Finance!U175</f>
        <v>0</v>
      </c>
    </row>
    <row r="176" spans="1:32" s="30" customFormat="1" hidden="1" outlineLevel="1">
      <c r="A176" s="33" t="s">
        <v>588</v>
      </c>
      <c r="B176" s="33" t="s">
        <v>629</v>
      </c>
      <c r="C176" s="39" t="s">
        <v>636</v>
      </c>
      <c r="D176" s="37" t="s">
        <v>637</v>
      </c>
      <c r="E176" s="37" t="s">
        <v>638</v>
      </c>
      <c r="F176" s="40" t="str">
        <f>Finance!E176</f>
        <v>09502</v>
      </c>
      <c r="G176" s="34" t="s">
        <v>36</v>
      </c>
      <c r="H176" s="34"/>
      <c r="I176" s="34"/>
      <c r="J176" s="34"/>
      <c r="K176" s="33" t="s">
        <v>49</v>
      </c>
      <c r="L176" s="33" t="s">
        <v>49</v>
      </c>
      <c r="M176" s="33"/>
      <c r="N176" s="33"/>
      <c r="O176" s="75" t="s">
        <v>635</v>
      </c>
      <c r="P176" s="33" t="s">
        <v>523</v>
      </c>
      <c r="Q176" s="50">
        <f>Finance!F176</f>
        <v>0</v>
      </c>
      <c r="R176" s="50">
        <f>Finance!G176</f>
        <v>0</v>
      </c>
      <c r="S176" s="50">
        <f>Finance!H176</f>
        <v>0</v>
      </c>
      <c r="T176" s="50">
        <f>Finance!I176</f>
        <v>0</v>
      </c>
      <c r="U176" s="50">
        <f>Finance!J176</f>
        <v>0</v>
      </c>
      <c r="V176" s="50">
        <f>Finance!K176</f>
        <v>0</v>
      </c>
      <c r="W176" s="50">
        <f>Finance!L176</f>
        <v>0</v>
      </c>
      <c r="X176" s="51">
        <f>Finance!M176</f>
        <v>0</v>
      </c>
      <c r="Y176" s="49">
        <f>Finance!N176</f>
        <v>0</v>
      </c>
      <c r="Z176" s="49">
        <f>Finance!O176</f>
        <v>0</v>
      </c>
      <c r="AA176" s="49">
        <f>Finance!P176</f>
        <v>0</v>
      </c>
      <c r="AB176" s="49">
        <f>Finance!Q176</f>
        <v>0</v>
      </c>
      <c r="AC176" s="49">
        <f>Finance!R176</f>
        <v>0</v>
      </c>
      <c r="AD176" s="49">
        <f>Finance!S176</f>
        <v>0</v>
      </c>
      <c r="AE176" s="49">
        <f>Finance!T176</f>
        <v>0</v>
      </c>
      <c r="AF176" s="49">
        <f>Finance!U176</f>
        <v>0</v>
      </c>
    </row>
    <row r="177" spans="1:32" s="30" customFormat="1" hidden="1" outlineLevel="1">
      <c r="A177" s="33" t="s">
        <v>588</v>
      </c>
      <c r="B177" s="33" t="s">
        <v>629</v>
      </c>
      <c r="C177" s="39" t="s">
        <v>639</v>
      </c>
      <c r="D177" s="37" t="s">
        <v>640</v>
      </c>
      <c r="E177" s="37" t="s">
        <v>228</v>
      </c>
      <c r="F177" s="40" t="str">
        <f>Finance!E177</f>
        <v>09503</v>
      </c>
      <c r="G177" s="34"/>
      <c r="H177" s="34" t="s">
        <v>42</v>
      </c>
      <c r="I177" s="34"/>
      <c r="J177" s="34"/>
      <c r="K177" s="33" t="s">
        <v>48</v>
      </c>
      <c r="L177" s="33" t="s">
        <v>48</v>
      </c>
      <c r="M177" s="33"/>
      <c r="N177" s="33"/>
      <c r="O177" s="75"/>
      <c r="P177" s="33" t="s">
        <v>523</v>
      </c>
      <c r="Q177" s="50">
        <f>Finance!F177</f>
        <v>0</v>
      </c>
      <c r="R177" s="50">
        <f>Finance!G177</f>
        <v>0</v>
      </c>
      <c r="S177" s="50">
        <f>Finance!H177</f>
        <v>0</v>
      </c>
      <c r="T177" s="50">
        <f>Finance!I177</f>
        <v>0</v>
      </c>
      <c r="U177" s="50">
        <f>Finance!J177</f>
        <v>0</v>
      </c>
      <c r="V177" s="50">
        <f>Finance!K177</f>
        <v>0</v>
      </c>
      <c r="W177" s="50">
        <f>Finance!L177</f>
        <v>0</v>
      </c>
      <c r="X177" s="51">
        <f>Finance!M177</f>
        <v>0</v>
      </c>
      <c r="Y177" s="49">
        <f>Finance!N177</f>
        <v>0</v>
      </c>
      <c r="Z177" s="49">
        <f>Finance!O177</f>
        <v>0</v>
      </c>
      <c r="AA177" s="49">
        <f>Finance!P177</f>
        <v>0</v>
      </c>
      <c r="AB177" s="49">
        <f>Finance!Q177</f>
        <v>0</v>
      </c>
      <c r="AC177" s="49">
        <f>Finance!R177</f>
        <v>0</v>
      </c>
      <c r="AD177" s="49">
        <f>Finance!S177</f>
        <v>0</v>
      </c>
      <c r="AE177" s="49">
        <f>Finance!T177</f>
        <v>0</v>
      </c>
      <c r="AF177" s="49">
        <f>Finance!U177</f>
        <v>0</v>
      </c>
    </row>
    <row r="178" spans="1:32" s="30" customFormat="1" ht="25.5" hidden="1" outlineLevel="1">
      <c r="A178" s="33" t="s">
        <v>588</v>
      </c>
      <c r="B178" s="33" t="s">
        <v>629</v>
      </c>
      <c r="C178" s="39" t="s">
        <v>641</v>
      </c>
      <c r="D178" s="37" t="s">
        <v>642</v>
      </c>
      <c r="E178" s="37" t="s">
        <v>643</v>
      </c>
      <c r="F178" s="40" t="str">
        <f>Finance!E178</f>
        <v>09504</v>
      </c>
      <c r="G178" s="34"/>
      <c r="H178" s="34" t="s">
        <v>42</v>
      </c>
      <c r="I178" s="34"/>
      <c r="J178" s="34"/>
      <c r="K178" s="33" t="s">
        <v>96</v>
      </c>
      <c r="L178" s="33" t="s">
        <v>37</v>
      </c>
      <c r="M178" s="33"/>
      <c r="N178" s="33"/>
      <c r="O178" s="75" t="s">
        <v>644</v>
      </c>
      <c r="P178" s="33" t="s">
        <v>212</v>
      </c>
      <c r="Q178" s="50">
        <f>Finance!F178</f>
        <v>0</v>
      </c>
      <c r="R178" s="50">
        <f>Finance!G178</f>
        <v>0</v>
      </c>
      <c r="S178" s="50">
        <f>Finance!H178</f>
        <v>0</v>
      </c>
      <c r="T178" s="50">
        <f>Finance!I178</f>
        <v>0</v>
      </c>
      <c r="U178" s="50">
        <f>Finance!J178</f>
        <v>0</v>
      </c>
      <c r="V178" s="50">
        <f>Finance!K178</f>
        <v>0</v>
      </c>
      <c r="W178" s="50">
        <f>Finance!L178</f>
        <v>0</v>
      </c>
      <c r="X178" s="51">
        <f>Finance!M178</f>
        <v>0</v>
      </c>
      <c r="Y178" s="49">
        <f>Finance!N178</f>
        <v>0</v>
      </c>
      <c r="Z178" s="49">
        <f>Finance!O178</f>
        <v>0</v>
      </c>
      <c r="AA178" s="49">
        <f>Finance!P178</f>
        <v>0</v>
      </c>
      <c r="AB178" s="49">
        <f>Finance!Q178</f>
        <v>0</v>
      </c>
      <c r="AC178" s="49">
        <f>Finance!R178</f>
        <v>0</v>
      </c>
      <c r="AD178" s="49">
        <f>Finance!S178</f>
        <v>0</v>
      </c>
      <c r="AE178" s="49">
        <f>Finance!T178</f>
        <v>0</v>
      </c>
      <c r="AF178" s="49">
        <f>Finance!U178</f>
        <v>0</v>
      </c>
    </row>
    <row r="179" spans="1:32" s="30" customFormat="1" hidden="1" outlineLevel="1">
      <c r="A179" s="33" t="s">
        <v>588</v>
      </c>
      <c r="B179" s="33" t="s">
        <v>629</v>
      </c>
      <c r="C179" s="39" t="s">
        <v>645</v>
      </c>
      <c r="D179" s="37" t="s">
        <v>646</v>
      </c>
      <c r="E179" s="37" t="s">
        <v>647</v>
      </c>
      <c r="F179" s="40" t="str">
        <f>Finance!E179</f>
        <v>09505</v>
      </c>
      <c r="G179" s="34" t="s">
        <v>58</v>
      </c>
      <c r="H179" s="34"/>
      <c r="I179" s="34"/>
      <c r="J179" s="34"/>
      <c r="K179" s="33" t="s">
        <v>49</v>
      </c>
      <c r="L179" s="33" t="s">
        <v>37</v>
      </c>
      <c r="M179" s="33"/>
      <c r="N179" s="33"/>
      <c r="O179" s="75"/>
      <c r="P179" s="33" t="s">
        <v>212</v>
      </c>
      <c r="Q179" s="50">
        <f>Finance!F179</f>
        <v>0</v>
      </c>
      <c r="R179" s="50">
        <f>Finance!G179</f>
        <v>0</v>
      </c>
      <c r="S179" s="50">
        <f>Finance!H179</f>
        <v>0</v>
      </c>
      <c r="T179" s="50">
        <f>Finance!I179</f>
        <v>0</v>
      </c>
      <c r="U179" s="50">
        <f>Finance!J179</f>
        <v>0</v>
      </c>
      <c r="V179" s="50">
        <f>Finance!K179</f>
        <v>0</v>
      </c>
      <c r="W179" s="50">
        <f>Finance!L179</f>
        <v>0</v>
      </c>
      <c r="X179" s="51">
        <f>Finance!M179</f>
        <v>0</v>
      </c>
      <c r="Y179" s="49">
        <f>Finance!N179</f>
        <v>0</v>
      </c>
      <c r="Z179" s="49">
        <f>Finance!O179</f>
        <v>0</v>
      </c>
      <c r="AA179" s="49">
        <f>Finance!P179</f>
        <v>0</v>
      </c>
      <c r="AB179" s="49">
        <f>Finance!Q179</f>
        <v>0</v>
      </c>
      <c r="AC179" s="49">
        <f>Finance!R179</f>
        <v>0</v>
      </c>
      <c r="AD179" s="49">
        <f>Finance!S179</f>
        <v>0</v>
      </c>
      <c r="AE179" s="49">
        <f>Finance!T179</f>
        <v>0</v>
      </c>
      <c r="AF179" s="49">
        <f>Finance!U179</f>
        <v>0</v>
      </c>
    </row>
    <row r="180" spans="1:32" s="30" customFormat="1" hidden="1" outlineLevel="1">
      <c r="A180" s="33" t="s">
        <v>588</v>
      </c>
      <c r="B180" s="33" t="s">
        <v>629</v>
      </c>
      <c r="C180" s="39" t="s">
        <v>648</v>
      </c>
      <c r="D180" s="37" t="s">
        <v>649</v>
      </c>
      <c r="E180" s="37" t="s">
        <v>650</v>
      </c>
      <c r="F180" s="40" t="str">
        <f>Finance!E180</f>
        <v>09506</v>
      </c>
      <c r="G180" s="34" t="s">
        <v>42</v>
      </c>
      <c r="H180" s="34"/>
      <c r="I180" s="34"/>
      <c r="J180" s="34"/>
      <c r="K180" s="33" t="s">
        <v>87</v>
      </c>
      <c r="L180" s="33" t="s">
        <v>49</v>
      </c>
      <c r="M180" s="33"/>
      <c r="N180" s="33"/>
      <c r="O180" s="75"/>
      <c r="P180" s="33" t="s">
        <v>212</v>
      </c>
      <c r="Q180" s="50">
        <f>Finance!F180</f>
        <v>0</v>
      </c>
      <c r="R180" s="50">
        <f>Finance!G180</f>
        <v>0</v>
      </c>
      <c r="S180" s="50">
        <f>Finance!H180</f>
        <v>0</v>
      </c>
      <c r="T180" s="50">
        <f>Finance!I180</f>
        <v>0</v>
      </c>
      <c r="U180" s="50">
        <f>Finance!J180</f>
        <v>0</v>
      </c>
      <c r="V180" s="50">
        <f>Finance!K180</f>
        <v>0</v>
      </c>
      <c r="W180" s="50">
        <f>Finance!L180</f>
        <v>0</v>
      </c>
      <c r="X180" s="51">
        <f>Finance!M180</f>
        <v>0</v>
      </c>
      <c r="Y180" s="49">
        <f>Finance!N180</f>
        <v>0</v>
      </c>
      <c r="Z180" s="49">
        <f>Finance!O180</f>
        <v>0</v>
      </c>
      <c r="AA180" s="49">
        <f>Finance!P180</f>
        <v>0</v>
      </c>
      <c r="AB180" s="49">
        <f>Finance!Q180</f>
        <v>0</v>
      </c>
      <c r="AC180" s="49">
        <f>Finance!R180</f>
        <v>0</v>
      </c>
      <c r="AD180" s="49">
        <f>Finance!S180</f>
        <v>0</v>
      </c>
      <c r="AE180" s="49">
        <f>Finance!T180</f>
        <v>0</v>
      </c>
      <c r="AF180" s="49">
        <f>Finance!U180</f>
        <v>0</v>
      </c>
    </row>
    <row r="181" spans="1:32" s="30" customFormat="1" ht="38.25" hidden="1" collapsed="1">
      <c r="A181" s="31" t="s">
        <v>651</v>
      </c>
      <c r="B181" s="31" t="s">
        <v>652</v>
      </c>
      <c r="C181" s="31" t="s">
        <v>653</v>
      </c>
      <c r="D181" s="32" t="s">
        <v>654</v>
      </c>
      <c r="E181" s="37"/>
      <c r="F181" s="40">
        <f>Finance!E181</f>
        <v>0</v>
      </c>
      <c r="G181" s="34"/>
      <c r="H181" s="34"/>
      <c r="I181" s="34"/>
      <c r="J181" s="34"/>
      <c r="K181" s="33"/>
      <c r="L181" s="33"/>
      <c r="M181" s="33"/>
      <c r="N181" s="33"/>
      <c r="O181" s="75"/>
      <c r="P181" s="33"/>
      <c r="Q181" s="50">
        <f>Finance!F181</f>
        <v>0</v>
      </c>
      <c r="R181" s="50">
        <f>Finance!G181</f>
        <v>0</v>
      </c>
      <c r="S181" s="50">
        <f>Finance!H181</f>
        <v>0</v>
      </c>
      <c r="T181" s="50">
        <f>Finance!I181</f>
        <v>0</v>
      </c>
      <c r="U181" s="50">
        <f>Finance!J181</f>
        <v>0</v>
      </c>
      <c r="V181" s="50">
        <f>Finance!K181</f>
        <v>0</v>
      </c>
      <c r="W181" s="50">
        <f>Finance!L181</f>
        <v>0</v>
      </c>
      <c r="X181" s="51">
        <f>Finance!M181</f>
        <v>0</v>
      </c>
      <c r="Y181" s="49">
        <f>Finance!N181</f>
        <v>0</v>
      </c>
      <c r="Z181" s="49">
        <f>Finance!O181</f>
        <v>0</v>
      </c>
      <c r="AA181" s="49">
        <f>Finance!P181</f>
        <v>0</v>
      </c>
      <c r="AB181" s="49">
        <f>Finance!Q181</f>
        <v>0</v>
      </c>
      <c r="AC181" s="49">
        <f>Finance!R181</f>
        <v>0</v>
      </c>
      <c r="AD181" s="49">
        <f>Finance!S181</f>
        <v>0</v>
      </c>
      <c r="AE181" s="49">
        <f>Finance!T181</f>
        <v>0</v>
      </c>
      <c r="AF181" s="49">
        <f>Finance!U181</f>
        <v>0</v>
      </c>
    </row>
    <row r="182" spans="1:32" s="30" customFormat="1" ht="38.25" hidden="1">
      <c r="A182" s="33" t="s">
        <v>651</v>
      </c>
      <c r="B182" s="35" t="s">
        <v>655</v>
      </c>
      <c r="C182" s="35" t="s">
        <v>656</v>
      </c>
      <c r="D182" s="36" t="s">
        <v>657</v>
      </c>
      <c r="E182" s="37"/>
      <c r="F182" s="40">
        <f>Finance!E182</f>
        <v>0</v>
      </c>
      <c r="G182" s="34"/>
      <c r="H182" s="34"/>
      <c r="I182" s="34"/>
      <c r="J182" s="34"/>
      <c r="K182" s="33"/>
      <c r="L182" s="33"/>
      <c r="M182" s="33"/>
      <c r="N182" s="33"/>
      <c r="O182" s="75"/>
      <c r="P182" s="33"/>
      <c r="Q182" s="50">
        <f>Finance!F182</f>
        <v>0</v>
      </c>
      <c r="R182" s="50">
        <f>Finance!G182</f>
        <v>0</v>
      </c>
      <c r="S182" s="50">
        <f>Finance!H182</f>
        <v>0</v>
      </c>
      <c r="T182" s="50">
        <f>Finance!I182</f>
        <v>0</v>
      </c>
      <c r="U182" s="50">
        <f>Finance!J182</f>
        <v>0</v>
      </c>
      <c r="V182" s="50">
        <f>Finance!K182</f>
        <v>0</v>
      </c>
      <c r="W182" s="50">
        <f>Finance!L182</f>
        <v>0</v>
      </c>
      <c r="X182" s="51">
        <f>Finance!M182</f>
        <v>0</v>
      </c>
      <c r="Y182" s="49">
        <f>Finance!N182</f>
        <v>0</v>
      </c>
      <c r="Z182" s="49">
        <f>Finance!O182</f>
        <v>0</v>
      </c>
      <c r="AA182" s="49">
        <f>Finance!P182</f>
        <v>0</v>
      </c>
      <c r="AB182" s="49">
        <f>Finance!Q182</f>
        <v>0</v>
      </c>
      <c r="AC182" s="49">
        <f>Finance!R182</f>
        <v>0</v>
      </c>
      <c r="AD182" s="49">
        <f>Finance!S182</f>
        <v>0</v>
      </c>
      <c r="AE182" s="49">
        <f>Finance!T182</f>
        <v>0</v>
      </c>
      <c r="AF182" s="49">
        <f>Finance!U182</f>
        <v>0</v>
      </c>
    </row>
    <row r="183" spans="1:32" s="30" customFormat="1" ht="38.25" hidden="1">
      <c r="A183" s="33" t="s">
        <v>651</v>
      </c>
      <c r="B183" s="33" t="s">
        <v>655</v>
      </c>
      <c r="C183" s="33" t="s">
        <v>658</v>
      </c>
      <c r="D183" s="37" t="s">
        <v>659</v>
      </c>
      <c r="E183" s="37"/>
      <c r="F183" s="40">
        <f>Finance!E183</f>
        <v>10101</v>
      </c>
      <c r="G183" s="34" t="s">
        <v>36</v>
      </c>
      <c r="H183" s="34"/>
      <c r="I183" s="34"/>
      <c r="J183" s="34"/>
      <c r="K183" s="33" t="s">
        <v>49</v>
      </c>
      <c r="L183" s="33" t="s">
        <v>49</v>
      </c>
      <c r="M183" s="33"/>
      <c r="N183" s="33"/>
      <c r="O183" s="75"/>
      <c r="P183" s="33" t="s">
        <v>660</v>
      </c>
      <c r="Q183" s="50">
        <f>Finance!F183</f>
        <v>0</v>
      </c>
      <c r="R183" s="50">
        <f>Finance!G183</f>
        <v>0</v>
      </c>
      <c r="S183" s="50">
        <f>Finance!H183</f>
        <v>0</v>
      </c>
      <c r="T183" s="50">
        <f>Finance!I183</f>
        <v>0</v>
      </c>
      <c r="U183" s="50">
        <f>Finance!J183</f>
        <v>0</v>
      </c>
      <c r="V183" s="50">
        <f>Finance!K183</f>
        <v>0</v>
      </c>
      <c r="W183" s="50">
        <f>Finance!L183</f>
        <v>0</v>
      </c>
      <c r="X183" s="51">
        <f>Finance!M183</f>
        <v>0</v>
      </c>
      <c r="Y183" s="49">
        <f>Finance!N183</f>
        <v>0</v>
      </c>
      <c r="Z183" s="49">
        <f>Finance!O183</f>
        <v>0</v>
      </c>
      <c r="AA183" s="49">
        <f>Finance!P183</f>
        <v>0</v>
      </c>
      <c r="AB183" s="49">
        <f>Finance!Q183</f>
        <v>0</v>
      </c>
      <c r="AC183" s="49">
        <f>Finance!R183</f>
        <v>0</v>
      </c>
      <c r="AD183" s="49">
        <f>Finance!S183</f>
        <v>0</v>
      </c>
      <c r="AE183" s="49">
        <f>Finance!T183</f>
        <v>0</v>
      </c>
      <c r="AF183" s="49">
        <f>Finance!U183</f>
        <v>0</v>
      </c>
    </row>
    <row r="184" spans="1:32" s="30" customFormat="1" ht="38.25" hidden="1">
      <c r="A184" s="33" t="s">
        <v>651</v>
      </c>
      <c r="B184" s="33" t="s">
        <v>655</v>
      </c>
      <c r="C184" s="33" t="s">
        <v>661</v>
      </c>
      <c r="D184" s="37" t="s">
        <v>662</v>
      </c>
      <c r="E184" s="37" t="s">
        <v>663</v>
      </c>
      <c r="F184" s="40">
        <f>Finance!E184</f>
        <v>10102</v>
      </c>
      <c r="G184" s="34" t="s">
        <v>36</v>
      </c>
      <c r="H184" s="34"/>
      <c r="I184" s="34"/>
      <c r="J184" s="34"/>
      <c r="K184" s="33" t="s">
        <v>37</v>
      </c>
      <c r="L184" s="33" t="s">
        <v>37</v>
      </c>
      <c r="M184" s="33"/>
      <c r="N184" s="33"/>
      <c r="O184" s="75" t="s">
        <v>664</v>
      </c>
      <c r="P184" s="33" t="s">
        <v>660</v>
      </c>
      <c r="Q184" s="50">
        <f>Finance!F184</f>
        <v>0</v>
      </c>
      <c r="R184" s="50">
        <f>Finance!G184</f>
        <v>0</v>
      </c>
      <c r="S184" s="50">
        <f>Finance!H184</f>
        <v>0</v>
      </c>
      <c r="T184" s="50">
        <f>Finance!I184</f>
        <v>0</v>
      </c>
      <c r="U184" s="50">
        <f>Finance!J184</f>
        <v>0</v>
      </c>
      <c r="V184" s="50">
        <f>Finance!K184</f>
        <v>0</v>
      </c>
      <c r="W184" s="50">
        <f>Finance!L184</f>
        <v>0</v>
      </c>
      <c r="X184" s="51">
        <f>Finance!M184</f>
        <v>0</v>
      </c>
      <c r="Y184" s="49">
        <f>Finance!N184</f>
        <v>0</v>
      </c>
      <c r="Z184" s="49">
        <f>Finance!O184</f>
        <v>0</v>
      </c>
      <c r="AA184" s="49">
        <f>Finance!P184</f>
        <v>0</v>
      </c>
      <c r="AB184" s="49">
        <f>Finance!Q184</f>
        <v>0</v>
      </c>
      <c r="AC184" s="49">
        <f>Finance!R184</f>
        <v>0</v>
      </c>
      <c r="AD184" s="49">
        <f>Finance!S184</f>
        <v>0</v>
      </c>
      <c r="AE184" s="49">
        <f>Finance!T184</f>
        <v>0</v>
      </c>
      <c r="AF184" s="49">
        <f>Finance!U184</f>
        <v>0</v>
      </c>
    </row>
    <row r="185" spans="1:32" s="30" customFormat="1" ht="51" hidden="1">
      <c r="A185" s="33" t="s">
        <v>651</v>
      </c>
      <c r="B185" s="33" t="s">
        <v>655</v>
      </c>
      <c r="C185" s="33" t="s">
        <v>665</v>
      </c>
      <c r="D185" s="37" t="s">
        <v>666</v>
      </c>
      <c r="E185" s="37" t="s">
        <v>667</v>
      </c>
      <c r="F185" s="40">
        <f>Finance!E185</f>
        <v>10103</v>
      </c>
      <c r="G185" s="34" t="s">
        <v>36</v>
      </c>
      <c r="H185" s="34"/>
      <c r="I185" s="34"/>
      <c r="J185" s="34"/>
      <c r="K185" s="33" t="s">
        <v>48</v>
      </c>
      <c r="L185" s="33" t="s">
        <v>49</v>
      </c>
      <c r="M185" s="33"/>
      <c r="N185" s="33"/>
      <c r="O185" s="75"/>
      <c r="P185" s="33" t="s">
        <v>660</v>
      </c>
      <c r="Q185" s="50">
        <f>Finance!F185</f>
        <v>0</v>
      </c>
      <c r="R185" s="50">
        <f>Finance!G185</f>
        <v>0</v>
      </c>
      <c r="S185" s="50">
        <f>Finance!H185</f>
        <v>0</v>
      </c>
      <c r="T185" s="50">
        <f>Finance!I185</f>
        <v>0</v>
      </c>
      <c r="U185" s="50">
        <f>Finance!J185</f>
        <v>0</v>
      </c>
      <c r="V185" s="50">
        <f>Finance!K185</f>
        <v>0</v>
      </c>
      <c r="W185" s="50">
        <f>Finance!L185</f>
        <v>0</v>
      </c>
      <c r="X185" s="51">
        <f>Finance!M185</f>
        <v>0</v>
      </c>
      <c r="Y185" s="49">
        <f>Finance!N185</f>
        <v>0</v>
      </c>
      <c r="Z185" s="49">
        <f>Finance!O185</f>
        <v>0</v>
      </c>
      <c r="AA185" s="49">
        <f>Finance!P185</f>
        <v>0</v>
      </c>
      <c r="AB185" s="49">
        <f>Finance!Q185</f>
        <v>0</v>
      </c>
      <c r="AC185" s="49">
        <f>Finance!R185</f>
        <v>0</v>
      </c>
      <c r="AD185" s="49">
        <f>Finance!S185</f>
        <v>0</v>
      </c>
      <c r="AE185" s="49">
        <f>Finance!T185</f>
        <v>0</v>
      </c>
      <c r="AF185" s="49">
        <f>Finance!U185</f>
        <v>0</v>
      </c>
    </row>
    <row r="186" spans="1:32" s="30" customFormat="1" ht="51" hidden="1">
      <c r="A186" s="33" t="s">
        <v>651</v>
      </c>
      <c r="B186" s="35" t="s">
        <v>668</v>
      </c>
      <c r="C186" s="35" t="s">
        <v>669</v>
      </c>
      <c r="D186" s="36" t="s">
        <v>670</v>
      </c>
      <c r="E186" s="37"/>
      <c r="F186" s="40">
        <f>Finance!E186</f>
        <v>0</v>
      </c>
      <c r="G186" s="34"/>
      <c r="H186" s="34"/>
      <c r="I186" s="34"/>
      <c r="J186" s="34"/>
      <c r="K186" s="33"/>
      <c r="L186" s="33"/>
      <c r="M186" s="33"/>
      <c r="N186" s="33"/>
      <c r="O186" s="75"/>
      <c r="P186" s="33"/>
      <c r="Q186" s="50">
        <f>Finance!F186</f>
        <v>0</v>
      </c>
      <c r="R186" s="50">
        <f>Finance!G186</f>
        <v>0</v>
      </c>
      <c r="S186" s="50">
        <f>Finance!H186</f>
        <v>0</v>
      </c>
      <c r="T186" s="50">
        <f>Finance!I186</f>
        <v>0</v>
      </c>
      <c r="U186" s="50">
        <f>Finance!J186</f>
        <v>0</v>
      </c>
      <c r="V186" s="50">
        <f>Finance!K186</f>
        <v>0</v>
      </c>
      <c r="W186" s="50">
        <f>Finance!L186</f>
        <v>0</v>
      </c>
      <c r="X186" s="51">
        <f>Finance!M186</f>
        <v>0</v>
      </c>
      <c r="Y186" s="49">
        <f>Finance!N186</f>
        <v>0</v>
      </c>
      <c r="Z186" s="49">
        <f>Finance!O186</f>
        <v>0</v>
      </c>
      <c r="AA186" s="49">
        <f>Finance!P186</f>
        <v>0</v>
      </c>
      <c r="AB186" s="49">
        <f>Finance!Q186</f>
        <v>0</v>
      </c>
      <c r="AC186" s="49">
        <f>Finance!R186</f>
        <v>0</v>
      </c>
      <c r="AD186" s="49">
        <f>Finance!S186</f>
        <v>0</v>
      </c>
      <c r="AE186" s="49">
        <f>Finance!T186</f>
        <v>0</v>
      </c>
      <c r="AF186" s="49">
        <f>Finance!U186</f>
        <v>0</v>
      </c>
    </row>
    <row r="187" spans="1:32" s="30" customFormat="1" ht="25.5" hidden="1">
      <c r="A187" s="33" t="s">
        <v>651</v>
      </c>
      <c r="B187" s="33" t="s">
        <v>668</v>
      </c>
      <c r="C187" s="33" t="s">
        <v>671</v>
      </c>
      <c r="D187" s="37" t="s">
        <v>672</v>
      </c>
      <c r="E187" s="37" t="s">
        <v>57</v>
      </c>
      <c r="F187" s="40">
        <f>Finance!E187</f>
        <v>10201</v>
      </c>
      <c r="G187" s="34"/>
      <c r="H187" s="34" t="s">
        <v>36</v>
      </c>
      <c r="I187" s="34"/>
      <c r="J187" s="34"/>
      <c r="K187" s="33" t="s">
        <v>48</v>
      </c>
      <c r="L187" s="33" t="s">
        <v>49</v>
      </c>
      <c r="M187" s="33"/>
      <c r="N187" s="33"/>
      <c r="O187" s="75" t="s">
        <v>673</v>
      </c>
      <c r="P187" s="33" t="s">
        <v>660</v>
      </c>
      <c r="Q187" s="50">
        <f>Finance!F187</f>
        <v>0</v>
      </c>
      <c r="R187" s="50">
        <f>Finance!G187</f>
        <v>0</v>
      </c>
      <c r="S187" s="50">
        <f>Finance!H187</f>
        <v>0</v>
      </c>
      <c r="T187" s="50">
        <f>Finance!I187</f>
        <v>0</v>
      </c>
      <c r="U187" s="50">
        <f>Finance!J187</f>
        <v>0</v>
      </c>
      <c r="V187" s="50">
        <f>Finance!K187</f>
        <v>0</v>
      </c>
      <c r="W187" s="50">
        <f>Finance!L187</f>
        <v>0</v>
      </c>
      <c r="X187" s="51">
        <f>Finance!M187</f>
        <v>0</v>
      </c>
      <c r="Y187" s="49">
        <f>Finance!N187</f>
        <v>0</v>
      </c>
      <c r="Z187" s="49">
        <f>Finance!O187</f>
        <v>0</v>
      </c>
      <c r="AA187" s="49">
        <f>Finance!P187</f>
        <v>0</v>
      </c>
      <c r="AB187" s="49">
        <f>Finance!Q187</f>
        <v>0</v>
      </c>
      <c r="AC187" s="49">
        <f>Finance!R187</f>
        <v>0</v>
      </c>
      <c r="AD187" s="49">
        <f>Finance!S187</f>
        <v>0</v>
      </c>
      <c r="AE187" s="49">
        <f>Finance!T187</f>
        <v>0</v>
      </c>
      <c r="AF187" s="49">
        <f>Finance!U187</f>
        <v>0</v>
      </c>
    </row>
    <row r="188" spans="1:32" s="30" customFormat="1" ht="25.5" hidden="1" outlineLevel="1">
      <c r="A188" s="33" t="s">
        <v>651</v>
      </c>
      <c r="B188" s="33" t="s">
        <v>668</v>
      </c>
      <c r="C188" s="33" t="s">
        <v>674</v>
      </c>
      <c r="D188" s="37" t="s">
        <v>675</v>
      </c>
      <c r="E188" s="37" t="s">
        <v>676</v>
      </c>
      <c r="F188" s="40">
        <f>Finance!E188</f>
        <v>10202</v>
      </c>
      <c r="G188" s="34"/>
      <c r="H188" s="34" t="s">
        <v>36</v>
      </c>
      <c r="I188" s="34"/>
      <c r="J188" s="34"/>
      <c r="K188" s="33" t="s">
        <v>48</v>
      </c>
      <c r="L188" s="33" t="s">
        <v>49</v>
      </c>
      <c r="M188" s="33"/>
      <c r="N188" s="33"/>
      <c r="O188" s="75"/>
      <c r="P188" s="33" t="s">
        <v>660</v>
      </c>
      <c r="Q188" s="50">
        <f>Finance!F188</f>
        <v>0</v>
      </c>
      <c r="R188" s="50">
        <f>Finance!G188</f>
        <v>0</v>
      </c>
      <c r="S188" s="50">
        <f>Finance!H188</f>
        <v>0</v>
      </c>
      <c r="T188" s="50">
        <f>Finance!I188</f>
        <v>0</v>
      </c>
      <c r="U188" s="50">
        <f>Finance!J188</f>
        <v>0</v>
      </c>
      <c r="V188" s="50">
        <f>Finance!K188</f>
        <v>0</v>
      </c>
      <c r="W188" s="50">
        <f>Finance!L188</f>
        <v>0</v>
      </c>
      <c r="X188" s="51">
        <f>Finance!M188</f>
        <v>0</v>
      </c>
      <c r="Y188" s="49">
        <f>Finance!N188</f>
        <v>0</v>
      </c>
      <c r="Z188" s="49">
        <f>Finance!O188</f>
        <v>0</v>
      </c>
      <c r="AA188" s="49">
        <f>Finance!P188</f>
        <v>0</v>
      </c>
      <c r="AB188" s="49">
        <f>Finance!Q188</f>
        <v>0</v>
      </c>
      <c r="AC188" s="49">
        <f>Finance!R188</f>
        <v>0</v>
      </c>
      <c r="AD188" s="49">
        <f>Finance!S188</f>
        <v>0</v>
      </c>
      <c r="AE188" s="49">
        <f>Finance!T188</f>
        <v>0</v>
      </c>
      <c r="AF188" s="49">
        <f>Finance!U188</f>
        <v>0</v>
      </c>
    </row>
    <row r="189" spans="1:32" s="30" customFormat="1" ht="38.25" hidden="1" collapsed="1">
      <c r="A189" s="33" t="s">
        <v>651</v>
      </c>
      <c r="B189" s="35" t="s">
        <v>677</v>
      </c>
      <c r="C189" s="35" t="s">
        <v>678</v>
      </c>
      <c r="D189" s="36" t="s">
        <v>679</v>
      </c>
      <c r="E189" s="37"/>
      <c r="F189" s="40">
        <f>Finance!E189</f>
        <v>0</v>
      </c>
      <c r="G189" s="34"/>
      <c r="H189" s="34"/>
      <c r="I189" s="34"/>
      <c r="J189" s="34"/>
      <c r="K189" s="33"/>
      <c r="L189" s="33"/>
      <c r="M189" s="33"/>
      <c r="N189" s="33"/>
      <c r="O189" s="75"/>
      <c r="P189" s="33"/>
      <c r="Q189" s="50">
        <f>Finance!F189</f>
        <v>0</v>
      </c>
      <c r="R189" s="50">
        <f>Finance!G189</f>
        <v>0</v>
      </c>
      <c r="S189" s="50">
        <f>Finance!H189</f>
        <v>0</v>
      </c>
      <c r="T189" s="50">
        <f>Finance!I189</f>
        <v>0</v>
      </c>
      <c r="U189" s="50">
        <f>Finance!J189</f>
        <v>0</v>
      </c>
      <c r="V189" s="50">
        <f>Finance!K189</f>
        <v>0</v>
      </c>
      <c r="W189" s="50">
        <f>Finance!L189</f>
        <v>0</v>
      </c>
      <c r="X189" s="51">
        <f>Finance!M189</f>
        <v>0</v>
      </c>
      <c r="Y189" s="49">
        <f>Finance!N189</f>
        <v>0</v>
      </c>
      <c r="Z189" s="49">
        <f>Finance!O189</f>
        <v>0</v>
      </c>
      <c r="AA189" s="49">
        <f>Finance!P189</f>
        <v>0</v>
      </c>
      <c r="AB189" s="49">
        <f>Finance!Q189</f>
        <v>0</v>
      </c>
      <c r="AC189" s="49">
        <f>Finance!R189</f>
        <v>0</v>
      </c>
      <c r="AD189" s="49">
        <f>Finance!S189</f>
        <v>0</v>
      </c>
      <c r="AE189" s="49">
        <f>Finance!T189</f>
        <v>0</v>
      </c>
      <c r="AF189" s="49">
        <f>Finance!U189</f>
        <v>0</v>
      </c>
    </row>
    <row r="190" spans="1:32" s="30" customFormat="1" hidden="1">
      <c r="A190" s="33" t="s">
        <v>651</v>
      </c>
      <c r="B190" s="33" t="s">
        <v>677</v>
      </c>
      <c r="C190" s="33" t="s">
        <v>680</v>
      </c>
      <c r="D190" s="37" t="s">
        <v>681</v>
      </c>
      <c r="E190" s="37" t="s">
        <v>57</v>
      </c>
      <c r="F190" s="40">
        <f>Finance!E190</f>
        <v>10301</v>
      </c>
      <c r="G190" s="34" t="s">
        <v>36</v>
      </c>
      <c r="H190" s="34"/>
      <c r="I190" s="34"/>
      <c r="J190" s="34"/>
      <c r="K190" s="33" t="s">
        <v>49</v>
      </c>
      <c r="L190" s="33" t="s">
        <v>49</v>
      </c>
      <c r="M190" s="33"/>
      <c r="N190" s="33"/>
      <c r="O190" s="75"/>
      <c r="P190" s="33" t="s">
        <v>427</v>
      </c>
      <c r="Q190" s="50">
        <f>Finance!F190</f>
        <v>0</v>
      </c>
      <c r="R190" s="50">
        <f>Finance!G190</f>
        <v>0</v>
      </c>
      <c r="S190" s="50">
        <f>Finance!H190</f>
        <v>0</v>
      </c>
      <c r="T190" s="50">
        <f>Finance!I190</f>
        <v>0</v>
      </c>
      <c r="U190" s="50">
        <f>Finance!J190</f>
        <v>0</v>
      </c>
      <c r="V190" s="50">
        <f>Finance!K190</f>
        <v>0</v>
      </c>
      <c r="W190" s="50">
        <f>Finance!L190</f>
        <v>0</v>
      </c>
      <c r="X190" s="51">
        <f>Finance!M190</f>
        <v>0</v>
      </c>
      <c r="Y190" s="49">
        <f>Finance!N190</f>
        <v>0</v>
      </c>
      <c r="Z190" s="49">
        <f>Finance!O190</f>
        <v>0</v>
      </c>
      <c r="AA190" s="49">
        <f>Finance!P190</f>
        <v>0</v>
      </c>
      <c r="AB190" s="49">
        <f>Finance!Q190</f>
        <v>0</v>
      </c>
      <c r="AC190" s="49">
        <f>Finance!R190</f>
        <v>0</v>
      </c>
      <c r="AD190" s="49">
        <f>Finance!S190</f>
        <v>0</v>
      </c>
      <c r="AE190" s="49">
        <f>Finance!T190</f>
        <v>0</v>
      </c>
      <c r="AF190" s="49">
        <f>Finance!U190</f>
        <v>0</v>
      </c>
    </row>
    <row r="191" spans="1:32" s="30" customFormat="1" ht="25.5" hidden="1">
      <c r="A191" s="33" t="s">
        <v>651</v>
      </c>
      <c r="B191" s="33" t="s">
        <v>677</v>
      </c>
      <c r="C191" s="33" t="s">
        <v>682</v>
      </c>
      <c r="D191" s="37" t="s">
        <v>683</v>
      </c>
      <c r="E191" s="37" t="s">
        <v>684</v>
      </c>
      <c r="F191" s="40">
        <f>Finance!E191</f>
        <v>10302</v>
      </c>
      <c r="G191" s="34" t="s">
        <v>36</v>
      </c>
      <c r="H191" s="34" t="s">
        <v>36</v>
      </c>
      <c r="I191" s="34"/>
      <c r="J191" s="34"/>
      <c r="K191" s="33" t="s">
        <v>48</v>
      </c>
      <c r="L191" s="33" t="s">
        <v>48</v>
      </c>
      <c r="M191" s="33"/>
      <c r="N191" s="33"/>
      <c r="O191" s="75"/>
      <c r="P191" s="33" t="s">
        <v>427</v>
      </c>
      <c r="Q191" s="50">
        <f>Finance!F191</f>
        <v>0</v>
      </c>
      <c r="R191" s="50">
        <f>Finance!G191</f>
        <v>0</v>
      </c>
      <c r="S191" s="50">
        <f>Finance!H191</f>
        <v>0</v>
      </c>
      <c r="T191" s="50">
        <f>Finance!I191</f>
        <v>0</v>
      </c>
      <c r="U191" s="50">
        <f>Finance!J191</f>
        <v>0</v>
      </c>
      <c r="V191" s="50">
        <f>Finance!K191</f>
        <v>0</v>
      </c>
      <c r="W191" s="50">
        <f>Finance!L191</f>
        <v>0</v>
      </c>
      <c r="X191" s="51">
        <f>Finance!M191</f>
        <v>0</v>
      </c>
      <c r="Y191" s="49">
        <f>Finance!N191</f>
        <v>0</v>
      </c>
      <c r="Z191" s="49">
        <f>Finance!O191</f>
        <v>0</v>
      </c>
      <c r="AA191" s="49">
        <f>Finance!P191</f>
        <v>0</v>
      </c>
      <c r="AB191" s="49">
        <f>Finance!Q191</f>
        <v>0</v>
      </c>
      <c r="AC191" s="49">
        <f>Finance!R191</f>
        <v>0</v>
      </c>
      <c r="AD191" s="49">
        <f>Finance!S191</f>
        <v>0</v>
      </c>
      <c r="AE191" s="49">
        <f>Finance!T191</f>
        <v>0</v>
      </c>
      <c r="AF191" s="49">
        <f>Finance!U191</f>
        <v>0</v>
      </c>
    </row>
    <row r="192" spans="1:32" s="30" customFormat="1" ht="25.5" hidden="1">
      <c r="A192" s="33" t="s">
        <v>651</v>
      </c>
      <c r="B192" s="33" t="s">
        <v>677</v>
      </c>
      <c r="C192" s="33" t="s">
        <v>685</v>
      </c>
      <c r="D192" s="37" t="s">
        <v>686</v>
      </c>
      <c r="E192" s="37" t="s">
        <v>687</v>
      </c>
      <c r="F192" s="40">
        <f>Finance!E192</f>
        <v>10303</v>
      </c>
      <c r="G192" s="34"/>
      <c r="H192" s="34" t="s">
        <v>409</v>
      </c>
      <c r="I192" s="34" t="s">
        <v>409</v>
      </c>
      <c r="J192" s="34" t="s">
        <v>409</v>
      </c>
      <c r="K192" s="33" t="s">
        <v>49</v>
      </c>
      <c r="L192" s="33" t="s">
        <v>49</v>
      </c>
      <c r="M192" s="33"/>
      <c r="N192" s="33"/>
      <c r="O192" s="75"/>
      <c r="P192" s="33" t="s">
        <v>122</v>
      </c>
      <c r="Q192" s="50">
        <f>Finance!F192</f>
        <v>0</v>
      </c>
      <c r="R192" s="50">
        <f>Finance!G192</f>
        <v>0</v>
      </c>
      <c r="S192" s="50">
        <f>Finance!H192</f>
        <v>0</v>
      </c>
      <c r="T192" s="50">
        <f>Finance!I192</f>
        <v>0</v>
      </c>
      <c r="U192" s="50">
        <f>Finance!J192</f>
        <v>0</v>
      </c>
      <c r="V192" s="50">
        <f>Finance!K192</f>
        <v>0</v>
      </c>
      <c r="W192" s="50">
        <f>Finance!L192</f>
        <v>0</v>
      </c>
      <c r="X192" s="51">
        <f>Finance!M192</f>
        <v>0</v>
      </c>
      <c r="Y192" s="49">
        <f>Finance!N192</f>
        <v>0</v>
      </c>
      <c r="Z192" s="49">
        <f>Finance!O192</f>
        <v>0</v>
      </c>
      <c r="AA192" s="49">
        <f>Finance!P192</f>
        <v>0</v>
      </c>
      <c r="AB192" s="49">
        <f>Finance!Q192</f>
        <v>0</v>
      </c>
      <c r="AC192" s="49">
        <f>Finance!R192</f>
        <v>0</v>
      </c>
      <c r="AD192" s="49">
        <f>Finance!S192</f>
        <v>0</v>
      </c>
      <c r="AE192" s="49">
        <f>Finance!T192</f>
        <v>0</v>
      </c>
      <c r="AF192" s="49">
        <f>Finance!U192</f>
        <v>0</v>
      </c>
    </row>
    <row r="193" spans="1:32" s="30" customFormat="1" ht="25.5" hidden="1">
      <c r="A193" s="33" t="s">
        <v>651</v>
      </c>
      <c r="B193" s="33" t="s">
        <v>677</v>
      </c>
      <c r="C193" s="33" t="s">
        <v>688</v>
      </c>
      <c r="D193" s="37" t="s">
        <v>689</v>
      </c>
      <c r="E193" s="37" t="s">
        <v>690</v>
      </c>
      <c r="F193" s="40">
        <f>Finance!E193</f>
        <v>10304</v>
      </c>
      <c r="G193" s="34" t="s">
        <v>409</v>
      </c>
      <c r="H193" s="34" t="s">
        <v>409</v>
      </c>
      <c r="I193" s="34"/>
      <c r="J193" s="34"/>
      <c r="K193" s="33" t="s">
        <v>49</v>
      </c>
      <c r="L193" s="33" t="s">
        <v>49</v>
      </c>
      <c r="M193" s="33"/>
      <c r="N193" s="33"/>
      <c r="O193" s="75"/>
      <c r="P193" s="33" t="s">
        <v>427</v>
      </c>
      <c r="Q193" s="50">
        <f>Finance!F193</f>
        <v>0</v>
      </c>
      <c r="R193" s="50">
        <f>Finance!G193</f>
        <v>0</v>
      </c>
      <c r="S193" s="50">
        <f>Finance!H193</f>
        <v>0</v>
      </c>
      <c r="T193" s="50">
        <f>Finance!I193</f>
        <v>0</v>
      </c>
      <c r="U193" s="50">
        <f>Finance!J193</f>
        <v>0</v>
      </c>
      <c r="V193" s="50">
        <f>Finance!K193</f>
        <v>0</v>
      </c>
      <c r="W193" s="50">
        <f>Finance!L193</f>
        <v>0</v>
      </c>
      <c r="X193" s="51">
        <f>Finance!M193</f>
        <v>0</v>
      </c>
      <c r="Y193" s="49">
        <f>Finance!N193</f>
        <v>0</v>
      </c>
      <c r="Z193" s="49">
        <f>Finance!O193</f>
        <v>0</v>
      </c>
      <c r="AA193" s="49">
        <f>Finance!P193</f>
        <v>0</v>
      </c>
      <c r="AB193" s="49">
        <f>Finance!Q193</f>
        <v>0</v>
      </c>
      <c r="AC193" s="49">
        <f>Finance!R193</f>
        <v>0</v>
      </c>
      <c r="AD193" s="49">
        <f>Finance!S193</f>
        <v>0</v>
      </c>
      <c r="AE193" s="49">
        <f>Finance!T193</f>
        <v>0</v>
      </c>
      <c r="AF193" s="49">
        <f>Finance!U193</f>
        <v>0</v>
      </c>
    </row>
    <row r="194" spans="1:32" s="30" customFormat="1" ht="38.25" hidden="1">
      <c r="A194" s="31" t="s">
        <v>691</v>
      </c>
      <c r="B194" s="31" t="s">
        <v>692</v>
      </c>
      <c r="C194" s="31" t="s">
        <v>693</v>
      </c>
      <c r="D194" s="32" t="s">
        <v>694</v>
      </c>
      <c r="E194" s="37"/>
      <c r="F194" s="40">
        <f>Finance!E194</f>
        <v>0</v>
      </c>
      <c r="G194" s="34"/>
      <c r="H194" s="34"/>
      <c r="I194" s="34"/>
      <c r="J194" s="34"/>
      <c r="K194" s="33"/>
      <c r="L194" s="33"/>
      <c r="M194" s="33"/>
      <c r="N194" s="33"/>
      <c r="O194" s="75"/>
      <c r="P194" s="33"/>
      <c r="Q194" s="50">
        <f>Finance!F194</f>
        <v>0</v>
      </c>
      <c r="R194" s="50">
        <f>Finance!G194</f>
        <v>0</v>
      </c>
      <c r="S194" s="50">
        <f>Finance!H194</f>
        <v>0</v>
      </c>
      <c r="T194" s="50">
        <f>Finance!I194</f>
        <v>0</v>
      </c>
      <c r="U194" s="50">
        <f>Finance!J194</f>
        <v>0</v>
      </c>
      <c r="V194" s="50">
        <f>Finance!K194</f>
        <v>0</v>
      </c>
      <c r="W194" s="50">
        <f>Finance!L194</f>
        <v>0</v>
      </c>
      <c r="X194" s="51">
        <f>Finance!M194</f>
        <v>0</v>
      </c>
      <c r="Y194" s="49">
        <f>Finance!N194</f>
        <v>0</v>
      </c>
      <c r="Z194" s="49">
        <f>Finance!O194</f>
        <v>0</v>
      </c>
      <c r="AA194" s="49">
        <f>Finance!P194</f>
        <v>0</v>
      </c>
      <c r="AB194" s="49">
        <f>Finance!Q194</f>
        <v>0</v>
      </c>
      <c r="AC194" s="49">
        <f>Finance!R194</f>
        <v>0</v>
      </c>
      <c r="AD194" s="49">
        <f>Finance!S194</f>
        <v>0</v>
      </c>
      <c r="AE194" s="49">
        <f>Finance!T194</f>
        <v>0</v>
      </c>
      <c r="AF194" s="49">
        <f>Finance!U194</f>
        <v>0</v>
      </c>
    </row>
    <row r="195" spans="1:32" s="30" customFormat="1" hidden="1">
      <c r="A195" s="33" t="s">
        <v>691</v>
      </c>
      <c r="B195" s="35" t="s">
        <v>695</v>
      </c>
      <c r="C195" s="35" t="s">
        <v>696</v>
      </c>
      <c r="D195" s="36" t="s">
        <v>697</v>
      </c>
      <c r="E195" s="37"/>
      <c r="F195" s="40">
        <f>Finance!E195</f>
        <v>0</v>
      </c>
      <c r="G195" s="34"/>
      <c r="H195" s="34"/>
      <c r="I195" s="34"/>
      <c r="J195" s="34"/>
      <c r="K195" s="33"/>
      <c r="L195" s="33"/>
      <c r="M195" s="33"/>
      <c r="N195" s="33"/>
      <c r="O195" s="75"/>
      <c r="P195" s="33"/>
      <c r="Q195" s="50">
        <f>Finance!F195</f>
        <v>0</v>
      </c>
      <c r="R195" s="50">
        <f>Finance!G195</f>
        <v>0</v>
      </c>
      <c r="S195" s="50">
        <f>Finance!H195</f>
        <v>0</v>
      </c>
      <c r="T195" s="50">
        <f>Finance!I195</f>
        <v>0</v>
      </c>
      <c r="U195" s="50">
        <f>Finance!J195</f>
        <v>0</v>
      </c>
      <c r="V195" s="50">
        <f>Finance!K195</f>
        <v>0</v>
      </c>
      <c r="W195" s="50">
        <f>Finance!L195</f>
        <v>0</v>
      </c>
      <c r="X195" s="51">
        <f>Finance!M195</f>
        <v>0</v>
      </c>
      <c r="Y195" s="49">
        <f>Finance!N195</f>
        <v>0</v>
      </c>
      <c r="Z195" s="49">
        <f>Finance!O195</f>
        <v>0</v>
      </c>
      <c r="AA195" s="49">
        <f>Finance!P195</f>
        <v>0</v>
      </c>
      <c r="AB195" s="49">
        <f>Finance!Q195</f>
        <v>0</v>
      </c>
      <c r="AC195" s="49">
        <f>Finance!R195</f>
        <v>0</v>
      </c>
      <c r="AD195" s="49">
        <f>Finance!S195</f>
        <v>0</v>
      </c>
      <c r="AE195" s="49">
        <f>Finance!T195</f>
        <v>0</v>
      </c>
      <c r="AF195" s="49">
        <f>Finance!U195</f>
        <v>0</v>
      </c>
    </row>
    <row r="196" spans="1:32" s="30" customFormat="1" ht="25.5" hidden="1">
      <c r="A196" s="33" t="s">
        <v>691</v>
      </c>
      <c r="B196" s="33" t="s">
        <v>695</v>
      </c>
      <c r="C196" s="33" t="s">
        <v>698</v>
      </c>
      <c r="D196" s="37" t="s">
        <v>699</v>
      </c>
      <c r="E196" s="37" t="s">
        <v>700</v>
      </c>
      <c r="F196" s="40">
        <f>Finance!E196</f>
        <v>11101</v>
      </c>
      <c r="G196" s="34" t="s">
        <v>36</v>
      </c>
      <c r="H196" s="34"/>
      <c r="I196" s="34"/>
      <c r="J196" s="34"/>
      <c r="K196" s="33" t="s">
        <v>49</v>
      </c>
      <c r="L196" s="33" t="s">
        <v>37</v>
      </c>
      <c r="M196" s="33"/>
      <c r="N196" s="33"/>
      <c r="O196" s="75" t="s">
        <v>701</v>
      </c>
      <c r="P196" s="33" t="s">
        <v>660</v>
      </c>
      <c r="Q196" s="50">
        <f>Finance!F196</f>
        <v>0</v>
      </c>
      <c r="R196" s="50">
        <f>Finance!G196</f>
        <v>0</v>
      </c>
      <c r="S196" s="50">
        <f>Finance!H196</f>
        <v>0</v>
      </c>
      <c r="T196" s="50">
        <f>Finance!I196</f>
        <v>0</v>
      </c>
      <c r="U196" s="50">
        <f>Finance!J196</f>
        <v>0</v>
      </c>
      <c r="V196" s="50">
        <f>Finance!K196</f>
        <v>0</v>
      </c>
      <c r="W196" s="50">
        <f>Finance!L196</f>
        <v>0</v>
      </c>
      <c r="X196" s="51">
        <f>Finance!M196</f>
        <v>0</v>
      </c>
      <c r="Y196" s="49">
        <f>Finance!N196</f>
        <v>0</v>
      </c>
      <c r="Z196" s="49">
        <f>Finance!O196</f>
        <v>0</v>
      </c>
      <c r="AA196" s="49">
        <f>Finance!P196</f>
        <v>0</v>
      </c>
      <c r="AB196" s="49">
        <f>Finance!Q196</f>
        <v>0</v>
      </c>
      <c r="AC196" s="49">
        <f>Finance!R196</f>
        <v>0</v>
      </c>
      <c r="AD196" s="49">
        <f>Finance!S196</f>
        <v>0</v>
      </c>
      <c r="AE196" s="49">
        <f>Finance!T196</f>
        <v>0</v>
      </c>
      <c r="AF196" s="49">
        <f>Finance!U196</f>
        <v>0</v>
      </c>
    </row>
    <row r="197" spans="1:32" s="30" customFormat="1" hidden="1">
      <c r="A197" s="33" t="s">
        <v>691</v>
      </c>
      <c r="B197" s="33" t="s">
        <v>695</v>
      </c>
      <c r="C197" s="33" t="s">
        <v>702</v>
      </c>
      <c r="D197" s="37" t="s">
        <v>703</v>
      </c>
      <c r="E197" s="37" t="s">
        <v>700</v>
      </c>
      <c r="F197" s="40">
        <f>Finance!E197</f>
        <v>11102</v>
      </c>
      <c r="G197" s="34"/>
      <c r="H197" s="34" t="s">
        <v>36</v>
      </c>
      <c r="I197" s="34"/>
      <c r="J197" s="34"/>
      <c r="K197" s="33" t="s">
        <v>48</v>
      </c>
      <c r="L197" s="33" t="s">
        <v>49</v>
      </c>
      <c r="M197" s="33"/>
      <c r="N197" s="33"/>
      <c r="O197" s="75"/>
      <c r="P197" s="33" t="s">
        <v>660</v>
      </c>
      <c r="Q197" s="50">
        <f>Finance!F197</f>
        <v>0</v>
      </c>
      <c r="R197" s="50">
        <f>Finance!G197</f>
        <v>0</v>
      </c>
      <c r="S197" s="50">
        <f>Finance!H197</f>
        <v>0</v>
      </c>
      <c r="T197" s="50">
        <f>Finance!I197</f>
        <v>0</v>
      </c>
      <c r="U197" s="50">
        <f>Finance!J197</f>
        <v>0</v>
      </c>
      <c r="V197" s="50">
        <f>Finance!K197</f>
        <v>0</v>
      </c>
      <c r="W197" s="50">
        <f>Finance!L197</f>
        <v>0</v>
      </c>
      <c r="X197" s="51">
        <f>Finance!M197</f>
        <v>0</v>
      </c>
      <c r="Y197" s="49">
        <f>Finance!N197</f>
        <v>0</v>
      </c>
      <c r="Z197" s="49">
        <f>Finance!O197</f>
        <v>0</v>
      </c>
      <c r="AA197" s="49">
        <f>Finance!P197</f>
        <v>0</v>
      </c>
      <c r="AB197" s="49">
        <f>Finance!Q197</f>
        <v>0</v>
      </c>
      <c r="AC197" s="49">
        <f>Finance!R197</f>
        <v>0</v>
      </c>
      <c r="AD197" s="49">
        <f>Finance!S197</f>
        <v>0</v>
      </c>
      <c r="AE197" s="49">
        <f>Finance!T197</f>
        <v>0</v>
      </c>
      <c r="AF197" s="49">
        <f>Finance!U197</f>
        <v>0</v>
      </c>
    </row>
    <row r="198" spans="1:32" s="30" customFormat="1" ht="38.25" hidden="1">
      <c r="A198" s="33" t="s">
        <v>691</v>
      </c>
      <c r="B198" s="33" t="s">
        <v>695</v>
      </c>
      <c r="C198" s="33" t="s">
        <v>704</v>
      </c>
      <c r="D198" s="37" t="s">
        <v>705</v>
      </c>
      <c r="E198" s="37"/>
      <c r="F198" s="40">
        <f>Finance!E198</f>
        <v>11103</v>
      </c>
      <c r="G198" s="34"/>
      <c r="H198" s="34" t="s">
        <v>36</v>
      </c>
      <c r="I198" s="34"/>
      <c r="J198" s="34"/>
      <c r="K198" s="33" t="s">
        <v>48</v>
      </c>
      <c r="L198" s="33" t="s">
        <v>49</v>
      </c>
      <c r="M198" s="33"/>
      <c r="N198" s="33"/>
      <c r="O198" s="75" t="s">
        <v>706</v>
      </c>
      <c r="P198" s="33" t="s">
        <v>660</v>
      </c>
      <c r="Q198" s="50">
        <f>Finance!F198</f>
        <v>0</v>
      </c>
      <c r="R198" s="50">
        <f>Finance!G198</f>
        <v>0</v>
      </c>
      <c r="S198" s="50">
        <f>Finance!H198</f>
        <v>0</v>
      </c>
      <c r="T198" s="50">
        <f>Finance!I198</f>
        <v>0</v>
      </c>
      <c r="U198" s="50">
        <f>Finance!J198</f>
        <v>0</v>
      </c>
      <c r="V198" s="50">
        <f>Finance!K198</f>
        <v>0</v>
      </c>
      <c r="W198" s="50">
        <f>Finance!L198</f>
        <v>0</v>
      </c>
      <c r="X198" s="51">
        <f>Finance!M198</f>
        <v>0</v>
      </c>
      <c r="Y198" s="49">
        <f>Finance!N198</f>
        <v>0</v>
      </c>
      <c r="Z198" s="49">
        <f>Finance!O198</f>
        <v>0</v>
      </c>
      <c r="AA198" s="49">
        <f>Finance!P198</f>
        <v>0</v>
      </c>
      <c r="AB198" s="49">
        <f>Finance!Q198</f>
        <v>0</v>
      </c>
      <c r="AC198" s="49">
        <f>Finance!R198</f>
        <v>0</v>
      </c>
      <c r="AD198" s="49">
        <f>Finance!S198</f>
        <v>0</v>
      </c>
      <c r="AE198" s="49">
        <f>Finance!T198</f>
        <v>0</v>
      </c>
      <c r="AF198" s="49">
        <f>Finance!U198</f>
        <v>0</v>
      </c>
    </row>
    <row r="199" spans="1:32" s="30" customFormat="1" ht="38.25" hidden="1">
      <c r="A199" s="33" t="s">
        <v>691</v>
      </c>
      <c r="B199" s="35" t="s">
        <v>707</v>
      </c>
      <c r="C199" s="35" t="s">
        <v>708</v>
      </c>
      <c r="D199" s="36" t="s">
        <v>709</v>
      </c>
      <c r="E199" s="37"/>
      <c r="F199" s="40">
        <f>Finance!E199</f>
        <v>0</v>
      </c>
      <c r="G199" s="34"/>
      <c r="H199" s="34"/>
      <c r="I199" s="34"/>
      <c r="J199" s="34"/>
      <c r="K199" s="33"/>
      <c r="L199" s="33"/>
      <c r="M199" s="33"/>
      <c r="N199" s="33"/>
      <c r="O199" s="75"/>
      <c r="P199" s="33"/>
      <c r="Q199" s="50">
        <f>Finance!F199</f>
        <v>0</v>
      </c>
      <c r="R199" s="50">
        <f>Finance!G199</f>
        <v>0</v>
      </c>
      <c r="S199" s="50">
        <f>Finance!H199</f>
        <v>0</v>
      </c>
      <c r="T199" s="50">
        <f>Finance!I199</f>
        <v>0</v>
      </c>
      <c r="U199" s="50">
        <f>Finance!J199</f>
        <v>0</v>
      </c>
      <c r="V199" s="50">
        <f>Finance!K199</f>
        <v>0</v>
      </c>
      <c r="W199" s="50">
        <f>Finance!L199</f>
        <v>0</v>
      </c>
      <c r="X199" s="51">
        <f>Finance!M199</f>
        <v>0</v>
      </c>
      <c r="Y199" s="49">
        <f>Finance!N199</f>
        <v>0</v>
      </c>
      <c r="Z199" s="49">
        <f>Finance!O199</f>
        <v>0</v>
      </c>
      <c r="AA199" s="49">
        <f>Finance!P199</f>
        <v>0</v>
      </c>
      <c r="AB199" s="49">
        <f>Finance!Q199</f>
        <v>0</v>
      </c>
      <c r="AC199" s="49">
        <f>Finance!R199</f>
        <v>0</v>
      </c>
      <c r="AD199" s="49">
        <f>Finance!S199</f>
        <v>0</v>
      </c>
      <c r="AE199" s="49">
        <f>Finance!T199</f>
        <v>0</v>
      </c>
      <c r="AF199" s="49">
        <f>Finance!U199</f>
        <v>0</v>
      </c>
    </row>
    <row r="200" spans="1:32" s="30" customFormat="1" ht="25.5" hidden="1">
      <c r="A200" s="33" t="s">
        <v>691</v>
      </c>
      <c r="B200" s="33" t="s">
        <v>707</v>
      </c>
      <c r="C200" s="33" t="s">
        <v>710</v>
      </c>
      <c r="D200" s="37" t="s">
        <v>711</v>
      </c>
      <c r="E200" s="37" t="s">
        <v>712</v>
      </c>
      <c r="F200" s="40">
        <f>Finance!E200</f>
        <v>11201</v>
      </c>
      <c r="G200" s="34" t="s">
        <v>42</v>
      </c>
      <c r="H200" s="34" t="s">
        <v>42</v>
      </c>
      <c r="I200" s="34" t="s">
        <v>42</v>
      </c>
      <c r="J200" s="34" t="s">
        <v>42</v>
      </c>
      <c r="K200" s="33" t="s">
        <v>49</v>
      </c>
      <c r="L200" s="33" t="s">
        <v>49</v>
      </c>
      <c r="M200" s="33"/>
      <c r="N200" s="33"/>
      <c r="O200" s="75"/>
      <c r="P200" s="33" t="s">
        <v>660</v>
      </c>
      <c r="Q200" s="50">
        <f>Finance!F200</f>
        <v>0</v>
      </c>
      <c r="R200" s="50">
        <f>Finance!G200</f>
        <v>0</v>
      </c>
      <c r="S200" s="50">
        <f>Finance!H200</f>
        <v>0</v>
      </c>
      <c r="T200" s="50">
        <f>Finance!I200</f>
        <v>0</v>
      </c>
      <c r="U200" s="50">
        <f>Finance!J200</f>
        <v>0</v>
      </c>
      <c r="V200" s="50">
        <f>Finance!K200</f>
        <v>0</v>
      </c>
      <c r="W200" s="50">
        <f>Finance!L200</f>
        <v>0</v>
      </c>
      <c r="X200" s="51">
        <f>Finance!M200</f>
        <v>0</v>
      </c>
      <c r="Y200" s="49">
        <f>Finance!N200</f>
        <v>0</v>
      </c>
      <c r="Z200" s="49">
        <f>Finance!O200</f>
        <v>0</v>
      </c>
      <c r="AA200" s="49">
        <f>Finance!P200</f>
        <v>0</v>
      </c>
      <c r="AB200" s="49">
        <f>Finance!Q200</f>
        <v>0</v>
      </c>
      <c r="AC200" s="49">
        <f>Finance!R200</f>
        <v>0</v>
      </c>
      <c r="AD200" s="49">
        <f>Finance!S200</f>
        <v>0</v>
      </c>
      <c r="AE200" s="49">
        <f>Finance!T200</f>
        <v>0</v>
      </c>
      <c r="AF200" s="49">
        <f>Finance!U200</f>
        <v>0</v>
      </c>
    </row>
    <row r="201" spans="1:32" s="30" customFormat="1" ht="25.5" hidden="1">
      <c r="A201" s="33" t="s">
        <v>691</v>
      </c>
      <c r="B201" s="33" t="s">
        <v>707</v>
      </c>
      <c r="C201" s="33" t="s">
        <v>713</v>
      </c>
      <c r="D201" s="37" t="s">
        <v>714</v>
      </c>
      <c r="E201" s="37" t="s">
        <v>416</v>
      </c>
      <c r="F201" s="40">
        <f>Finance!E201</f>
        <v>11202</v>
      </c>
      <c r="G201" s="34" t="s">
        <v>42</v>
      </c>
      <c r="H201" s="34" t="s">
        <v>42</v>
      </c>
      <c r="I201" s="34" t="s">
        <v>42</v>
      </c>
      <c r="J201" s="34" t="s">
        <v>42</v>
      </c>
      <c r="K201" s="33" t="s">
        <v>49</v>
      </c>
      <c r="L201" s="33" t="s">
        <v>49</v>
      </c>
      <c r="M201" s="33"/>
      <c r="N201" s="33"/>
      <c r="O201" s="75"/>
      <c r="P201" s="33" t="s">
        <v>660</v>
      </c>
      <c r="Q201" s="50">
        <f>Finance!F201</f>
        <v>0</v>
      </c>
      <c r="R201" s="50">
        <f>Finance!G201</f>
        <v>0</v>
      </c>
      <c r="S201" s="50">
        <f>Finance!H201</f>
        <v>0</v>
      </c>
      <c r="T201" s="50">
        <f>Finance!I201</f>
        <v>0</v>
      </c>
      <c r="U201" s="50">
        <f>Finance!J201</f>
        <v>0</v>
      </c>
      <c r="V201" s="50">
        <f>Finance!K201</f>
        <v>0</v>
      </c>
      <c r="W201" s="50">
        <f>Finance!L201</f>
        <v>0</v>
      </c>
      <c r="X201" s="51">
        <f>Finance!M201</f>
        <v>0</v>
      </c>
      <c r="Y201" s="49">
        <f>Finance!N201</f>
        <v>0</v>
      </c>
      <c r="Z201" s="49">
        <f>Finance!O201</f>
        <v>0</v>
      </c>
      <c r="AA201" s="49">
        <f>Finance!P201</f>
        <v>0</v>
      </c>
      <c r="AB201" s="49">
        <f>Finance!Q201</f>
        <v>0</v>
      </c>
      <c r="AC201" s="49">
        <f>Finance!R201</f>
        <v>0</v>
      </c>
      <c r="AD201" s="49">
        <f>Finance!S201</f>
        <v>0</v>
      </c>
      <c r="AE201" s="49">
        <f>Finance!T201</f>
        <v>0</v>
      </c>
      <c r="AF201" s="49">
        <f>Finance!U201</f>
        <v>0</v>
      </c>
    </row>
    <row r="202" spans="1:32" s="30" customFormat="1" hidden="1">
      <c r="A202" s="33" t="s">
        <v>691</v>
      </c>
      <c r="B202" s="33" t="s">
        <v>707</v>
      </c>
      <c r="C202" s="33" t="s">
        <v>715</v>
      </c>
      <c r="D202" s="37" t="s">
        <v>716</v>
      </c>
      <c r="E202" s="37"/>
      <c r="F202" s="40">
        <f>Finance!E202</f>
        <v>11203</v>
      </c>
      <c r="G202" s="34" t="s">
        <v>42</v>
      </c>
      <c r="H202" s="34" t="s">
        <v>42</v>
      </c>
      <c r="I202" s="34" t="s">
        <v>42</v>
      </c>
      <c r="J202" s="34" t="s">
        <v>42</v>
      </c>
      <c r="K202" s="33" t="s">
        <v>37</v>
      </c>
      <c r="L202" s="33" t="s">
        <v>37</v>
      </c>
      <c r="M202" s="33"/>
      <c r="N202" s="33"/>
      <c r="O202" s="75"/>
      <c r="P202" s="33" t="s">
        <v>660</v>
      </c>
      <c r="Q202" s="50">
        <f>Finance!F202</f>
        <v>0</v>
      </c>
      <c r="R202" s="50">
        <f>Finance!G202</f>
        <v>0</v>
      </c>
      <c r="S202" s="50">
        <f>Finance!H202</f>
        <v>0</v>
      </c>
      <c r="T202" s="50">
        <f>Finance!I202</f>
        <v>0</v>
      </c>
      <c r="U202" s="50">
        <f>Finance!J202</f>
        <v>0</v>
      </c>
      <c r="V202" s="50">
        <f>Finance!K202</f>
        <v>0</v>
      </c>
      <c r="W202" s="50">
        <f>Finance!L202</f>
        <v>0</v>
      </c>
      <c r="X202" s="51">
        <f>Finance!M202</f>
        <v>0</v>
      </c>
      <c r="Y202" s="49">
        <f>Finance!N202</f>
        <v>0</v>
      </c>
      <c r="Z202" s="49">
        <f>Finance!O202</f>
        <v>0</v>
      </c>
      <c r="AA202" s="49">
        <f>Finance!P202</f>
        <v>0</v>
      </c>
      <c r="AB202" s="49">
        <f>Finance!Q202</f>
        <v>0</v>
      </c>
      <c r="AC202" s="49">
        <f>Finance!R202</f>
        <v>0</v>
      </c>
      <c r="AD202" s="49">
        <f>Finance!S202</f>
        <v>0</v>
      </c>
      <c r="AE202" s="49">
        <f>Finance!T202</f>
        <v>0</v>
      </c>
      <c r="AF202" s="49">
        <f>Finance!U202</f>
        <v>0</v>
      </c>
    </row>
    <row r="203" spans="1:32" s="30" customFormat="1" ht="25.5" hidden="1">
      <c r="A203" s="31" t="s">
        <v>717</v>
      </c>
      <c r="B203" s="31" t="s">
        <v>718</v>
      </c>
      <c r="C203" s="31" t="s">
        <v>719</v>
      </c>
      <c r="D203" s="32" t="s">
        <v>720</v>
      </c>
      <c r="E203" s="37"/>
      <c r="F203" s="40">
        <f>Finance!E203</f>
        <v>0</v>
      </c>
      <c r="G203" s="34"/>
      <c r="H203" s="34"/>
      <c r="I203" s="34"/>
      <c r="J203" s="34"/>
      <c r="K203" s="33"/>
      <c r="L203" s="33"/>
      <c r="M203" s="33"/>
      <c r="N203" s="33"/>
      <c r="O203" s="75"/>
      <c r="P203" s="33"/>
      <c r="Q203" s="50">
        <f>Finance!F203</f>
        <v>0</v>
      </c>
      <c r="R203" s="50">
        <f>Finance!G203</f>
        <v>0</v>
      </c>
      <c r="S203" s="50">
        <f>Finance!H203</f>
        <v>0</v>
      </c>
      <c r="T203" s="50">
        <f>Finance!I203</f>
        <v>0</v>
      </c>
      <c r="U203" s="50">
        <f>Finance!J203</f>
        <v>0</v>
      </c>
      <c r="V203" s="50">
        <f>Finance!K203</f>
        <v>0</v>
      </c>
      <c r="W203" s="50">
        <f>Finance!L203</f>
        <v>0</v>
      </c>
      <c r="X203" s="51">
        <f>Finance!M203</f>
        <v>0</v>
      </c>
      <c r="Y203" s="49">
        <f>Finance!N203</f>
        <v>0</v>
      </c>
      <c r="Z203" s="49">
        <f>Finance!O203</f>
        <v>0</v>
      </c>
      <c r="AA203" s="49">
        <f>Finance!P203</f>
        <v>0</v>
      </c>
      <c r="AB203" s="49">
        <f>Finance!Q203</f>
        <v>0</v>
      </c>
      <c r="AC203" s="49">
        <f>Finance!R203</f>
        <v>0</v>
      </c>
      <c r="AD203" s="49">
        <f>Finance!S203</f>
        <v>0</v>
      </c>
      <c r="AE203" s="49">
        <f>Finance!T203</f>
        <v>0</v>
      </c>
      <c r="AF203" s="49">
        <f>Finance!U203</f>
        <v>0</v>
      </c>
    </row>
    <row r="204" spans="1:32" s="30" customFormat="1" ht="25.5" hidden="1">
      <c r="A204" s="33" t="s">
        <v>717</v>
      </c>
      <c r="B204" s="35" t="s">
        <v>721</v>
      </c>
      <c r="C204" s="35" t="s">
        <v>722</v>
      </c>
      <c r="D204" s="36" t="s">
        <v>723</v>
      </c>
      <c r="E204" s="37"/>
      <c r="F204" s="40">
        <f>Finance!E204</f>
        <v>0</v>
      </c>
      <c r="G204" s="34"/>
      <c r="H204" s="34"/>
      <c r="I204" s="34"/>
      <c r="J204" s="34"/>
      <c r="K204" s="33"/>
      <c r="L204" s="33"/>
      <c r="M204" s="33"/>
      <c r="N204" s="33"/>
      <c r="O204" s="75"/>
      <c r="P204" s="33"/>
      <c r="Q204" s="50">
        <f>Finance!F204</f>
        <v>0</v>
      </c>
      <c r="R204" s="50">
        <f>Finance!G204</f>
        <v>0</v>
      </c>
      <c r="S204" s="50">
        <f>Finance!H204</f>
        <v>0</v>
      </c>
      <c r="T204" s="50">
        <f>Finance!I204</f>
        <v>0</v>
      </c>
      <c r="U204" s="50">
        <f>Finance!J204</f>
        <v>0</v>
      </c>
      <c r="V204" s="50">
        <f>Finance!K204</f>
        <v>0</v>
      </c>
      <c r="W204" s="50">
        <f>Finance!L204</f>
        <v>0</v>
      </c>
      <c r="X204" s="51">
        <f>Finance!M204</f>
        <v>0</v>
      </c>
      <c r="Y204" s="49">
        <f>Finance!N204</f>
        <v>0</v>
      </c>
      <c r="Z204" s="49">
        <f>Finance!O204</f>
        <v>0</v>
      </c>
      <c r="AA204" s="49">
        <f>Finance!P204</f>
        <v>0</v>
      </c>
      <c r="AB204" s="49">
        <f>Finance!Q204</f>
        <v>0</v>
      </c>
      <c r="AC204" s="49">
        <f>Finance!R204</f>
        <v>0</v>
      </c>
      <c r="AD204" s="49">
        <f>Finance!S204</f>
        <v>0</v>
      </c>
      <c r="AE204" s="49">
        <f>Finance!T204</f>
        <v>0</v>
      </c>
      <c r="AF204" s="49">
        <f>Finance!U204</f>
        <v>0</v>
      </c>
    </row>
    <row r="205" spans="1:32" s="30" customFormat="1" hidden="1">
      <c r="A205" s="33" t="s">
        <v>717</v>
      </c>
      <c r="B205" s="33" t="s">
        <v>721</v>
      </c>
      <c r="C205" s="33" t="s">
        <v>724</v>
      </c>
      <c r="D205" s="37" t="s">
        <v>725</v>
      </c>
      <c r="E205" s="37" t="s">
        <v>726</v>
      </c>
      <c r="F205" s="40">
        <f>Finance!E205</f>
        <v>12101</v>
      </c>
      <c r="G205" s="34"/>
      <c r="H205" s="34" t="s">
        <v>36</v>
      </c>
      <c r="I205" s="34"/>
      <c r="J205" s="34"/>
      <c r="K205" s="33" t="s">
        <v>48</v>
      </c>
      <c r="L205" s="33" t="s">
        <v>48</v>
      </c>
      <c r="M205" s="33"/>
      <c r="N205" s="33"/>
      <c r="O205" s="75"/>
      <c r="P205" s="33" t="s">
        <v>427</v>
      </c>
      <c r="Q205" s="50">
        <f>Finance!F205</f>
        <v>0</v>
      </c>
      <c r="R205" s="50">
        <f>Finance!G205</f>
        <v>0</v>
      </c>
      <c r="S205" s="50">
        <f>Finance!H205</f>
        <v>0</v>
      </c>
      <c r="T205" s="50">
        <f>Finance!I205</f>
        <v>0</v>
      </c>
      <c r="U205" s="50">
        <f>Finance!J205</f>
        <v>0</v>
      </c>
      <c r="V205" s="50">
        <f>Finance!K205</f>
        <v>0</v>
      </c>
      <c r="W205" s="50">
        <f>Finance!L205</f>
        <v>0</v>
      </c>
      <c r="X205" s="51">
        <f>Finance!M205</f>
        <v>0</v>
      </c>
      <c r="Y205" s="49">
        <f>Finance!N205</f>
        <v>0</v>
      </c>
      <c r="Z205" s="49">
        <f>Finance!O205</f>
        <v>0</v>
      </c>
      <c r="AA205" s="49">
        <f>Finance!P205</f>
        <v>0</v>
      </c>
      <c r="AB205" s="49">
        <f>Finance!Q205</f>
        <v>0</v>
      </c>
      <c r="AC205" s="49">
        <f>Finance!R205</f>
        <v>0</v>
      </c>
      <c r="AD205" s="49">
        <f>Finance!S205</f>
        <v>0</v>
      </c>
      <c r="AE205" s="49">
        <f>Finance!T205</f>
        <v>0</v>
      </c>
      <c r="AF205" s="49">
        <f>Finance!U205</f>
        <v>0</v>
      </c>
    </row>
    <row r="206" spans="1:32" s="30" customFormat="1" ht="38.25" hidden="1">
      <c r="A206" s="33" t="s">
        <v>717</v>
      </c>
      <c r="B206" s="35" t="s">
        <v>727</v>
      </c>
      <c r="C206" s="35" t="s">
        <v>728</v>
      </c>
      <c r="D206" s="36" t="s">
        <v>729</v>
      </c>
      <c r="E206" s="37"/>
      <c r="F206" s="40">
        <f>Finance!E206</f>
        <v>0</v>
      </c>
      <c r="G206" s="34"/>
      <c r="H206" s="34"/>
      <c r="I206" s="34"/>
      <c r="J206" s="34"/>
      <c r="K206" s="33"/>
      <c r="L206" s="33"/>
      <c r="M206" s="33"/>
      <c r="N206" s="33"/>
      <c r="O206" s="75"/>
      <c r="P206" s="33"/>
      <c r="Q206" s="50">
        <f>Finance!F206</f>
        <v>0</v>
      </c>
      <c r="R206" s="50">
        <f>Finance!G206</f>
        <v>0</v>
      </c>
      <c r="S206" s="50">
        <f>Finance!H206</f>
        <v>0</v>
      </c>
      <c r="T206" s="50">
        <f>Finance!I206</f>
        <v>0</v>
      </c>
      <c r="U206" s="50">
        <f>Finance!J206</f>
        <v>0</v>
      </c>
      <c r="V206" s="50">
        <f>Finance!K206</f>
        <v>0</v>
      </c>
      <c r="W206" s="50">
        <f>Finance!L206</f>
        <v>0</v>
      </c>
      <c r="X206" s="51">
        <f>Finance!M206</f>
        <v>0</v>
      </c>
      <c r="Y206" s="49">
        <f>Finance!N206</f>
        <v>0</v>
      </c>
      <c r="Z206" s="49">
        <f>Finance!O206</f>
        <v>0</v>
      </c>
      <c r="AA206" s="49">
        <f>Finance!P206</f>
        <v>0</v>
      </c>
      <c r="AB206" s="49">
        <f>Finance!Q206</f>
        <v>0</v>
      </c>
      <c r="AC206" s="49">
        <f>Finance!R206</f>
        <v>0</v>
      </c>
      <c r="AD206" s="49">
        <f>Finance!S206</f>
        <v>0</v>
      </c>
      <c r="AE206" s="49">
        <f>Finance!T206</f>
        <v>0</v>
      </c>
      <c r="AF206" s="49">
        <f>Finance!U206</f>
        <v>0</v>
      </c>
    </row>
    <row r="207" spans="1:32" s="30" customFormat="1" hidden="1">
      <c r="A207" s="33" t="s">
        <v>717</v>
      </c>
      <c r="B207" s="33" t="s">
        <v>727</v>
      </c>
      <c r="C207" s="33" t="s">
        <v>730</v>
      </c>
      <c r="D207" s="37" t="s">
        <v>731</v>
      </c>
      <c r="E207" s="37" t="s">
        <v>172</v>
      </c>
      <c r="F207" s="40" t="str">
        <f>Finance!E207</f>
        <v>12201</v>
      </c>
      <c r="G207" s="34"/>
      <c r="H207" s="34" t="s">
        <v>36</v>
      </c>
      <c r="I207" s="34"/>
      <c r="J207" s="34"/>
      <c r="K207" s="33" t="s">
        <v>48</v>
      </c>
      <c r="L207" s="33" t="s">
        <v>48</v>
      </c>
      <c r="M207" s="33"/>
      <c r="N207" s="33"/>
      <c r="O207" s="75"/>
      <c r="P207" s="33" t="s">
        <v>427</v>
      </c>
      <c r="Q207" s="50">
        <f>Finance!F207</f>
        <v>0</v>
      </c>
      <c r="R207" s="50">
        <f>Finance!G207</f>
        <v>0</v>
      </c>
      <c r="S207" s="50">
        <f>Finance!H207</f>
        <v>20000</v>
      </c>
      <c r="T207" s="50">
        <f>Finance!I207</f>
        <v>20000</v>
      </c>
      <c r="U207" s="50">
        <f>Finance!J207</f>
        <v>20000</v>
      </c>
      <c r="V207" s="50">
        <f>Finance!K207</f>
        <v>20000</v>
      </c>
      <c r="W207" s="50">
        <f>Finance!L207</f>
        <v>20000</v>
      </c>
      <c r="X207" s="51">
        <f>Finance!M207</f>
        <v>20000</v>
      </c>
      <c r="Y207" s="49">
        <f>Finance!N207</f>
        <v>0</v>
      </c>
      <c r="Z207" s="49">
        <f>Finance!O207</f>
        <v>0</v>
      </c>
      <c r="AA207" s="49">
        <f>Finance!P207</f>
        <v>0</v>
      </c>
      <c r="AB207" s="49">
        <f>Finance!Q207</f>
        <v>0</v>
      </c>
      <c r="AC207" s="49">
        <f>Finance!R207</f>
        <v>0</v>
      </c>
      <c r="AD207" s="49">
        <f>Finance!S207</f>
        <v>0</v>
      </c>
      <c r="AE207" s="49">
        <f>Finance!T207</f>
        <v>0</v>
      </c>
      <c r="AF207" s="49">
        <f>Finance!U207</f>
        <v>0</v>
      </c>
    </row>
    <row r="208" spans="1:32" s="30" customFormat="1" ht="25.5" hidden="1">
      <c r="A208" s="31" t="s">
        <v>732</v>
      </c>
      <c r="B208" s="31" t="s">
        <v>733</v>
      </c>
      <c r="C208" s="31" t="s">
        <v>734</v>
      </c>
      <c r="D208" s="32" t="s">
        <v>735</v>
      </c>
      <c r="E208" s="37"/>
      <c r="F208" s="40">
        <f>Finance!E208</f>
        <v>0</v>
      </c>
      <c r="G208" s="34"/>
      <c r="H208" s="34"/>
      <c r="I208" s="34"/>
      <c r="J208" s="34"/>
      <c r="K208" s="33"/>
      <c r="L208" s="33"/>
      <c r="M208" s="33"/>
      <c r="N208" s="33"/>
      <c r="O208" s="75"/>
      <c r="P208" s="33"/>
      <c r="Q208" s="50">
        <f>Finance!F208</f>
        <v>0</v>
      </c>
      <c r="R208" s="50">
        <f>Finance!G208</f>
        <v>0</v>
      </c>
      <c r="S208" s="50">
        <f>Finance!H208</f>
        <v>0</v>
      </c>
      <c r="T208" s="50">
        <f>Finance!I208</f>
        <v>0</v>
      </c>
      <c r="U208" s="50">
        <f>Finance!J208</f>
        <v>0</v>
      </c>
      <c r="V208" s="50">
        <f>Finance!K208</f>
        <v>0</v>
      </c>
      <c r="W208" s="50">
        <f>Finance!L208</f>
        <v>0</v>
      </c>
      <c r="X208" s="51">
        <f>Finance!M208</f>
        <v>0</v>
      </c>
      <c r="Y208" s="49">
        <f>Finance!N208</f>
        <v>0</v>
      </c>
      <c r="Z208" s="49">
        <f>Finance!O208</f>
        <v>0</v>
      </c>
      <c r="AA208" s="49">
        <f>Finance!P208</f>
        <v>0</v>
      </c>
      <c r="AB208" s="49">
        <f>Finance!Q208</f>
        <v>0</v>
      </c>
      <c r="AC208" s="49">
        <f>Finance!R208</f>
        <v>0</v>
      </c>
      <c r="AD208" s="49">
        <f>Finance!S208</f>
        <v>0</v>
      </c>
      <c r="AE208" s="49">
        <f>Finance!T208</f>
        <v>0</v>
      </c>
      <c r="AF208" s="49">
        <f>Finance!U208</f>
        <v>0</v>
      </c>
    </row>
    <row r="209" spans="1:32" s="30" customFormat="1" ht="25.5" hidden="1">
      <c r="A209" s="33" t="s">
        <v>732</v>
      </c>
      <c r="B209" s="35" t="s">
        <v>736</v>
      </c>
      <c r="C209" s="35" t="s">
        <v>737</v>
      </c>
      <c r="D209" s="36" t="s">
        <v>738</v>
      </c>
      <c r="E209" s="37"/>
      <c r="F209" s="40">
        <f>Finance!E209</f>
        <v>0</v>
      </c>
      <c r="G209" s="34"/>
      <c r="H209" s="34"/>
      <c r="I209" s="34"/>
      <c r="J209" s="34"/>
      <c r="K209" s="33"/>
      <c r="L209" s="33"/>
      <c r="M209" s="33"/>
      <c r="N209" s="33"/>
      <c r="O209" s="75"/>
      <c r="P209" s="33"/>
      <c r="Q209" s="50">
        <f>Finance!F209</f>
        <v>0</v>
      </c>
      <c r="R209" s="50">
        <f>Finance!G209</f>
        <v>0</v>
      </c>
      <c r="S209" s="50">
        <f>Finance!H209</f>
        <v>0</v>
      </c>
      <c r="T209" s="50">
        <f>Finance!I209</f>
        <v>0</v>
      </c>
      <c r="U209" s="50">
        <f>Finance!J209</f>
        <v>0</v>
      </c>
      <c r="V209" s="50">
        <f>Finance!K209</f>
        <v>0</v>
      </c>
      <c r="W209" s="50">
        <f>Finance!L209</f>
        <v>0</v>
      </c>
      <c r="X209" s="51">
        <f>Finance!M209</f>
        <v>0</v>
      </c>
      <c r="Y209" s="49">
        <f>Finance!N209</f>
        <v>0</v>
      </c>
      <c r="Z209" s="49">
        <f>Finance!O209</f>
        <v>0</v>
      </c>
      <c r="AA209" s="49">
        <f>Finance!P209</f>
        <v>0</v>
      </c>
      <c r="AB209" s="49">
        <f>Finance!Q209</f>
        <v>0</v>
      </c>
      <c r="AC209" s="49">
        <f>Finance!R209</f>
        <v>0</v>
      </c>
      <c r="AD209" s="49">
        <f>Finance!S209</f>
        <v>0</v>
      </c>
      <c r="AE209" s="49">
        <f>Finance!T209</f>
        <v>0</v>
      </c>
      <c r="AF209" s="49">
        <f>Finance!U209</f>
        <v>0</v>
      </c>
    </row>
    <row r="210" spans="1:32" s="30" customFormat="1" ht="13.5" customHeight="1">
      <c r="A210" s="33" t="s">
        <v>732</v>
      </c>
      <c r="B210" s="33" t="s">
        <v>736</v>
      </c>
      <c r="C210" s="33" t="s">
        <v>739</v>
      </c>
      <c r="D210" s="37" t="s">
        <v>740</v>
      </c>
      <c r="E210" s="37" t="s">
        <v>741</v>
      </c>
      <c r="F210" s="40">
        <f>Finance!E210</f>
        <v>13101</v>
      </c>
      <c r="G210" s="34" t="s">
        <v>36</v>
      </c>
      <c r="H210" s="34"/>
      <c r="I210" s="34"/>
      <c r="J210" s="34"/>
      <c r="K210" s="33" t="s">
        <v>37</v>
      </c>
      <c r="L210" s="33" t="s">
        <v>37</v>
      </c>
      <c r="M210" s="33"/>
      <c r="N210" s="33"/>
      <c r="O210" s="75" t="s">
        <v>742</v>
      </c>
      <c r="P210" s="33" t="s">
        <v>179</v>
      </c>
      <c r="Q210" s="50">
        <f>Finance!F210</f>
        <v>0</v>
      </c>
      <c r="R210" s="50">
        <f>Finance!G210</f>
        <v>0</v>
      </c>
      <c r="S210" s="50">
        <f>Finance!H210</f>
        <v>0</v>
      </c>
      <c r="T210" s="50">
        <f>Finance!I210</f>
        <v>0</v>
      </c>
      <c r="U210" s="50">
        <f>Finance!J210</f>
        <v>0</v>
      </c>
      <c r="V210" s="50">
        <f>Finance!K210</f>
        <v>0</v>
      </c>
      <c r="W210" s="50">
        <f>Finance!L210</f>
        <v>0</v>
      </c>
      <c r="X210" s="51">
        <f>Finance!M210</f>
        <v>0</v>
      </c>
      <c r="Y210" s="49">
        <f>Finance!N210</f>
        <v>0</v>
      </c>
      <c r="Z210" s="49">
        <f>Finance!O210</f>
        <v>0</v>
      </c>
      <c r="AA210" s="49">
        <f>Finance!P210</f>
        <v>0</v>
      </c>
      <c r="AB210" s="49">
        <f>Finance!Q210</f>
        <v>0</v>
      </c>
      <c r="AC210" s="49">
        <f>Finance!R210</f>
        <v>0</v>
      </c>
      <c r="AD210" s="49">
        <f>Finance!S210</f>
        <v>0</v>
      </c>
      <c r="AE210" s="49">
        <f>Finance!T210</f>
        <v>0</v>
      </c>
      <c r="AF210" s="49">
        <f>Finance!U210</f>
        <v>0</v>
      </c>
    </row>
    <row r="211" spans="1:32" s="30" customFormat="1" hidden="1">
      <c r="A211" s="33" t="s">
        <v>732</v>
      </c>
      <c r="B211" s="33" t="s">
        <v>736</v>
      </c>
      <c r="C211" s="33" t="s">
        <v>743</v>
      </c>
      <c r="D211" s="37" t="s">
        <v>744</v>
      </c>
      <c r="E211" s="37" t="s">
        <v>745</v>
      </c>
      <c r="F211" s="40">
        <f>Finance!E211</f>
        <v>13102</v>
      </c>
      <c r="G211" s="34" t="s">
        <v>58</v>
      </c>
      <c r="H211" s="34" t="s">
        <v>42</v>
      </c>
      <c r="I211" s="34" t="s">
        <v>42</v>
      </c>
      <c r="J211" s="34" t="s">
        <v>42</v>
      </c>
      <c r="K211" s="33" t="s">
        <v>37</v>
      </c>
      <c r="L211" s="33" t="s">
        <v>37</v>
      </c>
      <c r="M211" s="33"/>
      <c r="N211" s="33"/>
      <c r="O211" s="75" t="s">
        <v>746</v>
      </c>
      <c r="P211" s="33" t="s">
        <v>44</v>
      </c>
      <c r="Q211" s="50">
        <f>Finance!F211</f>
        <v>0</v>
      </c>
      <c r="R211" s="50">
        <f>Finance!G211</f>
        <v>0</v>
      </c>
      <c r="S211" s="50">
        <f>Finance!H211</f>
        <v>0</v>
      </c>
      <c r="T211" s="50">
        <f>Finance!I211</f>
        <v>0</v>
      </c>
      <c r="U211" s="50">
        <f>Finance!J211</f>
        <v>0</v>
      </c>
      <c r="V211" s="50">
        <f>Finance!K211</f>
        <v>0</v>
      </c>
      <c r="W211" s="50">
        <f>Finance!L211</f>
        <v>0</v>
      </c>
      <c r="X211" s="51">
        <f>Finance!M211</f>
        <v>0</v>
      </c>
      <c r="Y211" s="49">
        <f>Finance!N211</f>
        <v>0</v>
      </c>
      <c r="Z211" s="49">
        <f>Finance!O211</f>
        <v>0</v>
      </c>
      <c r="AA211" s="49">
        <f>Finance!P211</f>
        <v>0</v>
      </c>
      <c r="AB211" s="49">
        <f>Finance!Q211</f>
        <v>0</v>
      </c>
      <c r="AC211" s="49">
        <f>Finance!R211</f>
        <v>0</v>
      </c>
      <c r="AD211" s="49">
        <f>Finance!S211</f>
        <v>0</v>
      </c>
      <c r="AE211" s="49">
        <f>Finance!T211</f>
        <v>0</v>
      </c>
      <c r="AF211" s="49">
        <f>Finance!U211</f>
        <v>0</v>
      </c>
    </row>
    <row r="212" spans="1:32" s="30" customFormat="1" ht="25.5" hidden="1">
      <c r="A212" s="33" t="s">
        <v>732</v>
      </c>
      <c r="B212" s="33" t="s">
        <v>736</v>
      </c>
      <c r="C212" s="33" t="s">
        <v>747</v>
      </c>
      <c r="D212" s="37" t="s">
        <v>748</v>
      </c>
      <c r="E212" s="37" t="s">
        <v>57</v>
      </c>
      <c r="F212" s="40">
        <f>Finance!E212</f>
        <v>13103</v>
      </c>
      <c r="G212" s="34" t="s">
        <v>42</v>
      </c>
      <c r="H212" s="34" t="s">
        <v>42</v>
      </c>
      <c r="I212" s="34" t="s">
        <v>42</v>
      </c>
      <c r="J212" s="34" t="s">
        <v>42</v>
      </c>
      <c r="K212" s="33" t="s">
        <v>37</v>
      </c>
      <c r="L212" s="33" t="s">
        <v>37</v>
      </c>
      <c r="M212" s="33"/>
      <c r="N212" s="33"/>
      <c r="O212" s="75"/>
      <c r="P212" s="33" t="s">
        <v>427</v>
      </c>
      <c r="Q212" s="50">
        <f>Finance!F212</f>
        <v>0</v>
      </c>
      <c r="R212" s="50">
        <f>Finance!G212</f>
        <v>0</v>
      </c>
      <c r="S212" s="50">
        <f>Finance!H212</f>
        <v>0</v>
      </c>
      <c r="T212" s="50">
        <f>Finance!I212</f>
        <v>0</v>
      </c>
      <c r="U212" s="50">
        <f>Finance!J212</f>
        <v>0</v>
      </c>
      <c r="V212" s="50">
        <f>Finance!K212</f>
        <v>0</v>
      </c>
      <c r="W212" s="50">
        <f>Finance!L212</f>
        <v>0</v>
      </c>
      <c r="X212" s="51">
        <f>Finance!M212</f>
        <v>0</v>
      </c>
      <c r="Y212" s="49">
        <f>Finance!N212</f>
        <v>0</v>
      </c>
      <c r="Z212" s="49">
        <f>Finance!O212</f>
        <v>0</v>
      </c>
      <c r="AA212" s="49">
        <f>Finance!P212</f>
        <v>0</v>
      </c>
      <c r="AB212" s="49">
        <f>Finance!Q212</f>
        <v>0</v>
      </c>
      <c r="AC212" s="49">
        <f>Finance!R212</f>
        <v>0</v>
      </c>
      <c r="AD212" s="49">
        <f>Finance!S212</f>
        <v>0</v>
      </c>
      <c r="AE212" s="49">
        <f>Finance!T212</f>
        <v>0</v>
      </c>
      <c r="AF212" s="49">
        <f>Finance!U212</f>
        <v>0</v>
      </c>
    </row>
    <row r="213" spans="1:32" s="30" customFormat="1" hidden="1">
      <c r="A213" s="33" t="s">
        <v>732</v>
      </c>
      <c r="B213" s="33" t="s">
        <v>736</v>
      </c>
      <c r="C213" s="33" t="s">
        <v>749</v>
      </c>
      <c r="D213" s="37" t="s">
        <v>750</v>
      </c>
      <c r="E213" s="37" t="s">
        <v>751</v>
      </c>
      <c r="F213" s="40">
        <f>Finance!E213</f>
        <v>13104</v>
      </c>
      <c r="G213" s="34" t="s">
        <v>42</v>
      </c>
      <c r="H213" s="34" t="s">
        <v>42</v>
      </c>
      <c r="I213" s="34" t="s">
        <v>42</v>
      </c>
      <c r="J213" s="34" t="s">
        <v>42</v>
      </c>
      <c r="K213" s="33" t="s">
        <v>37</v>
      </c>
      <c r="L213" s="33" t="s">
        <v>37</v>
      </c>
      <c r="M213" s="33"/>
      <c r="N213" s="33"/>
      <c r="O213" s="75"/>
      <c r="P213" s="33" t="s">
        <v>122</v>
      </c>
      <c r="Q213" s="50">
        <f>Finance!F213</f>
        <v>0</v>
      </c>
      <c r="R213" s="50">
        <f>Finance!G213</f>
        <v>0</v>
      </c>
      <c r="S213" s="50">
        <f>Finance!H213</f>
        <v>0</v>
      </c>
      <c r="T213" s="50">
        <f>Finance!I213</f>
        <v>0</v>
      </c>
      <c r="U213" s="50">
        <f>Finance!J213</f>
        <v>0</v>
      </c>
      <c r="V213" s="50">
        <f>Finance!K213</f>
        <v>0</v>
      </c>
      <c r="W213" s="50">
        <f>Finance!L213</f>
        <v>0</v>
      </c>
      <c r="X213" s="51">
        <f>Finance!M213</f>
        <v>0</v>
      </c>
      <c r="Y213" s="49">
        <f>Finance!N213</f>
        <v>0</v>
      </c>
      <c r="Z213" s="49">
        <f>Finance!O213</f>
        <v>0</v>
      </c>
      <c r="AA213" s="49">
        <f>Finance!P213</f>
        <v>0</v>
      </c>
      <c r="AB213" s="49">
        <f>Finance!Q213</f>
        <v>0</v>
      </c>
      <c r="AC213" s="49">
        <f>Finance!R213</f>
        <v>0</v>
      </c>
      <c r="AD213" s="49">
        <f>Finance!S213</f>
        <v>0</v>
      </c>
      <c r="AE213" s="49">
        <f>Finance!T213</f>
        <v>0</v>
      </c>
      <c r="AF213" s="49">
        <f>Finance!U213</f>
        <v>0</v>
      </c>
    </row>
    <row r="214" spans="1:32" s="30" customFormat="1" hidden="1">
      <c r="A214" s="33" t="s">
        <v>732</v>
      </c>
      <c r="B214" s="33" t="s">
        <v>736</v>
      </c>
      <c r="C214" s="33" t="s">
        <v>752</v>
      </c>
      <c r="D214" s="37" t="s">
        <v>753</v>
      </c>
      <c r="E214" s="37" t="s">
        <v>754</v>
      </c>
      <c r="F214" s="40">
        <f>Finance!E214</f>
        <v>13105</v>
      </c>
      <c r="G214" s="34" t="s">
        <v>42</v>
      </c>
      <c r="H214" s="34" t="s">
        <v>42</v>
      </c>
      <c r="I214" s="34" t="s">
        <v>42</v>
      </c>
      <c r="J214" s="34" t="s">
        <v>42</v>
      </c>
      <c r="K214" s="33" t="s">
        <v>37</v>
      </c>
      <c r="L214" s="33" t="s">
        <v>37</v>
      </c>
      <c r="M214" s="33"/>
      <c r="N214" s="33"/>
      <c r="O214" s="75"/>
      <c r="P214" s="33" t="s">
        <v>755</v>
      </c>
      <c r="Q214" s="50">
        <f>Finance!F214</f>
        <v>0</v>
      </c>
      <c r="R214" s="50">
        <f>Finance!G214</f>
        <v>0</v>
      </c>
      <c r="S214" s="50">
        <f>Finance!H214</f>
        <v>0</v>
      </c>
      <c r="T214" s="50">
        <f>Finance!I214</f>
        <v>0</v>
      </c>
      <c r="U214" s="50">
        <f>Finance!J214</f>
        <v>0</v>
      </c>
      <c r="V214" s="50">
        <f>Finance!K214</f>
        <v>0</v>
      </c>
      <c r="W214" s="50">
        <f>Finance!L214</f>
        <v>0</v>
      </c>
      <c r="X214" s="51">
        <f>Finance!M214</f>
        <v>0</v>
      </c>
      <c r="Y214" s="49">
        <f>Finance!N214</f>
        <v>0</v>
      </c>
      <c r="Z214" s="49">
        <f>Finance!O214</f>
        <v>0</v>
      </c>
      <c r="AA214" s="49">
        <f>Finance!P214</f>
        <v>0</v>
      </c>
      <c r="AB214" s="49">
        <f>Finance!Q214</f>
        <v>0</v>
      </c>
      <c r="AC214" s="49">
        <f>Finance!R214</f>
        <v>0</v>
      </c>
      <c r="AD214" s="49">
        <f>Finance!S214</f>
        <v>0</v>
      </c>
      <c r="AE214" s="49">
        <f>Finance!T214</f>
        <v>0</v>
      </c>
      <c r="AF214" s="49">
        <f>Finance!U214</f>
        <v>0</v>
      </c>
    </row>
    <row r="215" spans="1:32" s="30" customFormat="1">
      <c r="A215" s="33" t="s">
        <v>732</v>
      </c>
      <c r="B215" s="33" t="s">
        <v>736</v>
      </c>
      <c r="C215" s="33" t="s">
        <v>756</v>
      </c>
      <c r="D215" s="37" t="s">
        <v>757</v>
      </c>
      <c r="E215" s="37" t="s">
        <v>758</v>
      </c>
      <c r="F215" s="40">
        <f>Finance!E215</f>
        <v>13106</v>
      </c>
      <c r="G215" s="34" t="s">
        <v>42</v>
      </c>
      <c r="H215" s="34" t="s">
        <v>42</v>
      </c>
      <c r="I215" s="34" t="s">
        <v>42</v>
      </c>
      <c r="J215" s="34" t="s">
        <v>42</v>
      </c>
      <c r="K215" s="33" t="s">
        <v>37</v>
      </c>
      <c r="L215" s="33" t="s">
        <v>37</v>
      </c>
      <c r="M215" s="33"/>
      <c r="N215" s="33"/>
      <c r="O215" s="75"/>
      <c r="P215" s="33" t="s">
        <v>179</v>
      </c>
      <c r="Q215" s="50">
        <f>Finance!F215</f>
        <v>0</v>
      </c>
      <c r="R215" s="50">
        <f>Finance!G215</f>
        <v>0</v>
      </c>
      <c r="S215" s="50">
        <f>Finance!H215</f>
        <v>0</v>
      </c>
      <c r="T215" s="50">
        <f>Finance!I215</f>
        <v>0</v>
      </c>
      <c r="U215" s="50">
        <f>Finance!J215</f>
        <v>0</v>
      </c>
      <c r="V215" s="50">
        <f>Finance!K215</f>
        <v>0</v>
      </c>
      <c r="W215" s="50">
        <f>Finance!L215</f>
        <v>0</v>
      </c>
      <c r="X215" s="51">
        <f>Finance!M215</f>
        <v>0</v>
      </c>
      <c r="Y215" s="49">
        <f>Finance!N215</f>
        <v>0</v>
      </c>
      <c r="Z215" s="49">
        <f>Finance!O215</f>
        <v>0</v>
      </c>
      <c r="AA215" s="49">
        <f>Finance!P215</f>
        <v>0</v>
      </c>
      <c r="AB215" s="49">
        <f>Finance!Q215</f>
        <v>0</v>
      </c>
      <c r="AC215" s="49">
        <f>Finance!R215</f>
        <v>0</v>
      </c>
      <c r="AD215" s="49">
        <f>Finance!S215</f>
        <v>0</v>
      </c>
      <c r="AE215" s="49">
        <f>Finance!T215</f>
        <v>0</v>
      </c>
      <c r="AF215" s="49">
        <f>Finance!U215</f>
        <v>0</v>
      </c>
    </row>
    <row r="216" spans="1:32" s="30" customFormat="1" ht="25.5" hidden="1">
      <c r="A216" s="33" t="s">
        <v>732</v>
      </c>
      <c r="B216" s="35" t="s">
        <v>759</v>
      </c>
      <c r="C216" s="35" t="s">
        <v>760</v>
      </c>
      <c r="D216" s="36" t="s">
        <v>761</v>
      </c>
      <c r="E216" s="37"/>
      <c r="F216" s="40">
        <f>Finance!E216</f>
        <v>0</v>
      </c>
      <c r="G216" s="34"/>
      <c r="H216" s="34"/>
      <c r="I216" s="34"/>
      <c r="J216" s="34"/>
      <c r="K216" s="33"/>
      <c r="L216" s="33"/>
      <c r="M216" s="33"/>
      <c r="N216" s="33"/>
      <c r="O216" s="75"/>
      <c r="P216" s="33"/>
      <c r="Q216" s="50">
        <f>Finance!F216</f>
        <v>0</v>
      </c>
      <c r="R216" s="50">
        <f>Finance!G216</f>
        <v>0</v>
      </c>
      <c r="S216" s="50">
        <f>Finance!H216</f>
        <v>0</v>
      </c>
      <c r="T216" s="50">
        <f>Finance!I216</f>
        <v>0</v>
      </c>
      <c r="U216" s="50">
        <f>Finance!J216</f>
        <v>0</v>
      </c>
      <c r="V216" s="50">
        <f>Finance!K216</f>
        <v>0</v>
      </c>
      <c r="W216" s="50">
        <f>Finance!L216</f>
        <v>0</v>
      </c>
      <c r="X216" s="51">
        <f>Finance!M216</f>
        <v>0</v>
      </c>
      <c r="Y216" s="49">
        <f>Finance!N216</f>
        <v>0</v>
      </c>
      <c r="Z216" s="49">
        <f>Finance!O216</f>
        <v>0</v>
      </c>
      <c r="AA216" s="49">
        <f>Finance!P216</f>
        <v>0</v>
      </c>
      <c r="AB216" s="49">
        <f>Finance!Q216</f>
        <v>0</v>
      </c>
      <c r="AC216" s="49">
        <f>Finance!R216</f>
        <v>0</v>
      </c>
      <c r="AD216" s="49">
        <f>Finance!S216</f>
        <v>0</v>
      </c>
      <c r="AE216" s="49">
        <f>Finance!T216</f>
        <v>0</v>
      </c>
      <c r="AF216" s="49">
        <f>Finance!U216</f>
        <v>0</v>
      </c>
    </row>
    <row r="217" spans="1:32" s="30" customFormat="1">
      <c r="A217" s="33" t="s">
        <v>732</v>
      </c>
      <c r="B217" s="33" t="s">
        <v>759</v>
      </c>
      <c r="C217" s="33" t="s">
        <v>762</v>
      </c>
      <c r="D217" s="37" t="s">
        <v>763</v>
      </c>
      <c r="E217" s="37" t="s">
        <v>764</v>
      </c>
      <c r="F217" s="40">
        <f>Finance!E217</f>
        <v>13201</v>
      </c>
      <c r="G217" s="34" t="s">
        <v>36</v>
      </c>
      <c r="H217" s="34"/>
      <c r="I217" s="34"/>
      <c r="J217" s="34"/>
      <c r="K217" s="33" t="s">
        <v>37</v>
      </c>
      <c r="L217" s="33" t="s">
        <v>37</v>
      </c>
      <c r="M217" s="33"/>
      <c r="N217" s="33"/>
      <c r="O217" s="75"/>
      <c r="P217" s="33" t="s">
        <v>179</v>
      </c>
      <c r="Q217" s="50">
        <f>Finance!F217</f>
        <v>0</v>
      </c>
      <c r="R217" s="50">
        <f>Finance!G217</f>
        <v>0</v>
      </c>
      <c r="S217" s="50">
        <f>Finance!H217</f>
        <v>0</v>
      </c>
      <c r="T217" s="50">
        <f>Finance!I217</f>
        <v>0</v>
      </c>
      <c r="U217" s="50">
        <f>Finance!J217</f>
        <v>0</v>
      </c>
      <c r="V217" s="50">
        <f>Finance!K217</f>
        <v>0</v>
      </c>
      <c r="W217" s="50">
        <f>Finance!L217</f>
        <v>0</v>
      </c>
      <c r="X217" s="51">
        <f>Finance!M217</f>
        <v>0</v>
      </c>
      <c r="Y217" s="49">
        <f>Finance!N217</f>
        <v>0</v>
      </c>
      <c r="Z217" s="49">
        <f>Finance!O217</f>
        <v>0</v>
      </c>
      <c r="AA217" s="49">
        <f>Finance!P217</f>
        <v>0</v>
      </c>
      <c r="AB217" s="49">
        <f>Finance!Q217</f>
        <v>0</v>
      </c>
      <c r="AC217" s="49">
        <f>Finance!R217</f>
        <v>0</v>
      </c>
      <c r="AD217" s="49">
        <f>Finance!S217</f>
        <v>0</v>
      </c>
      <c r="AE217" s="49">
        <f>Finance!T217</f>
        <v>0</v>
      </c>
      <c r="AF217" s="49">
        <f>Finance!U217</f>
        <v>0</v>
      </c>
    </row>
    <row r="218" spans="1:32" s="30" customFormat="1" hidden="1">
      <c r="A218" s="33" t="s">
        <v>732</v>
      </c>
      <c r="B218" s="33" t="s">
        <v>759</v>
      </c>
      <c r="C218" s="33" t="s">
        <v>765</v>
      </c>
      <c r="D218" s="37" t="s">
        <v>766</v>
      </c>
      <c r="E218" s="37" t="s">
        <v>767</v>
      </c>
      <c r="F218" s="40">
        <f>Finance!E218</f>
        <v>13202</v>
      </c>
      <c r="G218" s="34" t="s">
        <v>42</v>
      </c>
      <c r="H218" s="34" t="s">
        <v>42</v>
      </c>
      <c r="I218" s="34" t="s">
        <v>42</v>
      </c>
      <c r="J218" s="34" t="s">
        <v>42</v>
      </c>
      <c r="K218" s="33" t="s">
        <v>49</v>
      </c>
      <c r="L218" s="33" t="s">
        <v>37</v>
      </c>
      <c r="M218" s="33"/>
      <c r="N218" s="33"/>
      <c r="O218" s="75"/>
      <c r="P218" s="33"/>
      <c r="Q218" s="50">
        <f>Finance!F226</f>
        <v>0</v>
      </c>
      <c r="R218" s="50">
        <f>Finance!G226</f>
        <v>0</v>
      </c>
      <c r="S218" s="50">
        <f>Finance!H226</f>
        <v>0</v>
      </c>
      <c r="T218" s="50">
        <f>Finance!I226</f>
        <v>0</v>
      </c>
      <c r="U218" s="50">
        <f>Finance!J226</f>
        <v>0</v>
      </c>
      <c r="V218" s="50">
        <f>Finance!K226</f>
        <v>0</v>
      </c>
      <c r="W218" s="50">
        <f>Finance!L226</f>
        <v>0</v>
      </c>
      <c r="X218" s="51">
        <f>Finance!M226</f>
        <v>0</v>
      </c>
      <c r="Y218" s="49">
        <f>Finance!N226</f>
        <v>0</v>
      </c>
      <c r="Z218" s="49">
        <f>Finance!O226</f>
        <v>0</v>
      </c>
      <c r="AA218" s="49">
        <f>Finance!P226</f>
        <v>0</v>
      </c>
      <c r="AB218" s="49">
        <f>Finance!Q226</f>
        <v>0</v>
      </c>
      <c r="AC218" s="49">
        <f>Finance!R226</f>
        <v>0</v>
      </c>
      <c r="AD218" s="49">
        <f>Finance!S226</f>
        <v>0</v>
      </c>
      <c r="AE218" s="49">
        <f>Finance!T226</f>
        <v>0</v>
      </c>
      <c r="AF218" s="49">
        <f>Finance!U226</f>
        <v>0</v>
      </c>
    </row>
    <row r="219" spans="1:32" s="30" customFormat="1" hidden="1">
      <c r="A219" s="33" t="s">
        <v>732</v>
      </c>
      <c r="B219" s="33" t="s">
        <v>759</v>
      </c>
      <c r="C219" s="33" t="s">
        <v>768</v>
      </c>
      <c r="D219" s="37" t="s">
        <v>769</v>
      </c>
      <c r="E219" s="37" t="s">
        <v>770</v>
      </c>
      <c r="F219" s="40">
        <f>Finance!E219</f>
        <v>13203</v>
      </c>
      <c r="G219" s="34" t="s">
        <v>36</v>
      </c>
      <c r="H219" s="34"/>
      <c r="I219" s="34"/>
      <c r="J219" s="34"/>
      <c r="K219" s="33" t="s">
        <v>49</v>
      </c>
      <c r="L219" s="33" t="s">
        <v>37</v>
      </c>
      <c r="M219" s="33"/>
      <c r="N219" s="33"/>
      <c r="O219" s="75" t="s">
        <v>771</v>
      </c>
      <c r="P219" s="33" t="s">
        <v>660</v>
      </c>
      <c r="Q219" s="50">
        <f>Finance!F218</f>
        <v>0</v>
      </c>
      <c r="R219" s="50">
        <f>Finance!G218</f>
        <v>0</v>
      </c>
      <c r="S219" s="50">
        <f>Finance!H218</f>
        <v>0</v>
      </c>
      <c r="T219" s="50">
        <f>Finance!I218</f>
        <v>0</v>
      </c>
      <c r="U219" s="50">
        <f>Finance!J218</f>
        <v>0</v>
      </c>
      <c r="V219" s="50">
        <f>Finance!K218</f>
        <v>0</v>
      </c>
      <c r="W219" s="50">
        <f>Finance!L218</f>
        <v>0</v>
      </c>
      <c r="X219" s="51">
        <f>Finance!M218</f>
        <v>0</v>
      </c>
      <c r="Y219" s="49">
        <f>Finance!N218</f>
        <v>0</v>
      </c>
      <c r="Z219" s="49">
        <f>Finance!O218</f>
        <v>0</v>
      </c>
      <c r="AA219" s="49">
        <f>Finance!P218</f>
        <v>0</v>
      </c>
      <c r="AB219" s="49">
        <f>Finance!Q218</f>
        <v>0</v>
      </c>
      <c r="AC219" s="49">
        <f>Finance!R218</f>
        <v>0</v>
      </c>
      <c r="AD219" s="49">
        <f>Finance!S218</f>
        <v>0</v>
      </c>
      <c r="AE219" s="49">
        <f>Finance!T218</f>
        <v>0</v>
      </c>
      <c r="AF219" s="49">
        <f>Finance!U218</f>
        <v>0</v>
      </c>
    </row>
    <row r="220" spans="1:32" s="30" customFormat="1" hidden="1">
      <c r="A220" s="33" t="s">
        <v>732</v>
      </c>
      <c r="B220" s="33" t="s">
        <v>759</v>
      </c>
      <c r="C220" s="33" t="s">
        <v>772</v>
      </c>
      <c r="D220" s="37" t="s">
        <v>773</v>
      </c>
      <c r="E220" s="37" t="s">
        <v>774</v>
      </c>
      <c r="F220" s="40">
        <f>Finance!E220</f>
        <v>13204</v>
      </c>
      <c r="G220" s="34" t="s">
        <v>42</v>
      </c>
      <c r="H220" s="34" t="s">
        <v>42</v>
      </c>
      <c r="I220" s="34" t="s">
        <v>42</v>
      </c>
      <c r="J220" s="34" t="s">
        <v>42</v>
      </c>
      <c r="K220" s="33" t="s">
        <v>49</v>
      </c>
      <c r="L220" s="33" t="s">
        <v>37</v>
      </c>
      <c r="M220" s="33"/>
      <c r="N220" s="33"/>
      <c r="O220" s="75"/>
      <c r="P220" s="33" t="s">
        <v>660</v>
      </c>
      <c r="Q220" s="50">
        <f>Finance!F219</f>
        <v>0</v>
      </c>
      <c r="R220" s="50">
        <f>Finance!G219</f>
        <v>0</v>
      </c>
      <c r="S220" s="50">
        <f>Finance!H219</f>
        <v>0</v>
      </c>
      <c r="T220" s="50">
        <f>Finance!I219</f>
        <v>0</v>
      </c>
      <c r="U220" s="50">
        <f>Finance!J219</f>
        <v>0</v>
      </c>
      <c r="V220" s="50">
        <f>Finance!K219</f>
        <v>0</v>
      </c>
      <c r="W220" s="50">
        <f>Finance!L219</f>
        <v>0</v>
      </c>
      <c r="X220" s="51">
        <f>Finance!M219</f>
        <v>0</v>
      </c>
      <c r="Y220" s="49">
        <f>Finance!N219</f>
        <v>0</v>
      </c>
      <c r="Z220" s="49">
        <f>Finance!O219</f>
        <v>0</v>
      </c>
      <c r="AA220" s="49">
        <f>Finance!P219</f>
        <v>0</v>
      </c>
      <c r="AB220" s="49">
        <f>Finance!Q219</f>
        <v>0</v>
      </c>
      <c r="AC220" s="49">
        <f>Finance!R219</f>
        <v>0</v>
      </c>
      <c r="AD220" s="49">
        <f>Finance!S219</f>
        <v>0</v>
      </c>
      <c r="AE220" s="49">
        <f>Finance!T219</f>
        <v>0</v>
      </c>
      <c r="AF220" s="49">
        <f>Finance!U219</f>
        <v>0</v>
      </c>
    </row>
    <row r="221" spans="1:32" s="30" customFormat="1">
      <c r="A221" s="33" t="s">
        <v>732</v>
      </c>
      <c r="B221" s="33" t="s">
        <v>759</v>
      </c>
      <c r="C221" s="33" t="s">
        <v>775</v>
      </c>
      <c r="D221" s="37" t="s">
        <v>776</v>
      </c>
      <c r="E221" s="37" t="s">
        <v>777</v>
      </c>
      <c r="F221" s="40">
        <f>Finance!E221</f>
        <v>13205</v>
      </c>
      <c r="G221" s="34" t="s">
        <v>42</v>
      </c>
      <c r="H221" s="34" t="s">
        <v>42</v>
      </c>
      <c r="I221" s="34" t="s">
        <v>42</v>
      </c>
      <c r="J221" s="34" t="s">
        <v>42</v>
      </c>
      <c r="K221" s="33" t="s">
        <v>37</v>
      </c>
      <c r="L221" s="33" t="s">
        <v>37</v>
      </c>
      <c r="M221" s="33"/>
      <c r="N221" s="33"/>
      <c r="O221" s="75" t="s">
        <v>778</v>
      </c>
      <c r="P221" s="33" t="s">
        <v>179</v>
      </c>
      <c r="Q221" s="50">
        <f>Finance!F220</f>
        <v>0</v>
      </c>
      <c r="R221" s="50">
        <f>Finance!G220</f>
        <v>0</v>
      </c>
      <c r="S221" s="50">
        <f>Finance!H220</f>
        <v>0</v>
      </c>
      <c r="T221" s="50">
        <f>Finance!I220</f>
        <v>0</v>
      </c>
      <c r="U221" s="50">
        <f>Finance!J220</f>
        <v>0</v>
      </c>
      <c r="V221" s="50">
        <f>Finance!K220</f>
        <v>0</v>
      </c>
      <c r="W221" s="50">
        <f>Finance!L220</f>
        <v>0</v>
      </c>
      <c r="X221" s="51">
        <f>Finance!M220</f>
        <v>0</v>
      </c>
      <c r="Y221" s="49">
        <f>Finance!N220</f>
        <v>0</v>
      </c>
      <c r="Z221" s="49">
        <f>Finance!O220</f>
        <v>0</v>
      </c>
      <c r="AA221" s="49">
        <f>Finance!P220</f>
        <v>0</v>
      </c>
      <c r="AB221" s="49">
        <f>Finance!Q220</f>
        <v>0</v>
      </c>
      <c r="AC221" s="49">
        <f>Finance!R220</f>
        <v>0</v>
      </c>
      <c r="AD221" s="49">
        <f>Finance!S220</f>
        <v>0</v>
      </c>
      <c r="AE221" s="49">
        <f>Finance!T220</f>
        <v>0</v>
      </c>
      <c r="AF221" s="49">
        <f>Finance!U220</f>
        <v>0</v>
      </c>
    </row>
    <row r="222" spans="1:32" s="30" customFormat="1" ht="25.5">
      <c r="A222" s="33" t="s">
        <v>732</v>
      </c>
      <c r="B222" s="33" t="s">
        <v>759</v>
      </c>
      <c r="C222" s="33" t="s">
        <v>779</v>
      </c>
      <c r="D222" s="37" t="s">
        <v>780</v>
      </c>
      <c r="E222" s="37" t="s">
        <v>781</v>
      </c>
      <c r="F222" s="40">
        <f>Finance!E222</f>
        <v>13206</v>
      </c>
      <c r="G222" s="34" t="s">
        <v>42</v>
      </c>
      <c r="H222" s="34" t="s">
        <v>42</v>
      </c>
      <c r="I222" s="34" t="s">
        <v>42</v>
      </c>
      <c r="J222" s="34" t="s">
        <v>42</v>
      </c>
      <c r="K222" s="33" t="s">
        <v>37</v>
      </c>
      <c r="L222" s="33" t="s">
        <v>37</v>
      </c>
      <c r="M222" s="33"/>
      <c r="N222" s="33"/>
      <c r="O222" s="75" t="s">
        <v>782</v>
      </c>
      <c r="P222" s="33" t="s">
        <v>179</v>
      </c>
      <c r="Q222" s="50" t="s">
        <v>783</v>
      </c>
      <c r="R222" s="50">
        <f>Finance!G221</f>
        <v>0</v>
      </c>
      <c r="S222" s="50">
        <f>Finance!H221</f>
        <v>0</v>
      </c>
      <c r="T222" s="50">
        <f>Finance!I221</f>
        <v>0</v>
      </c>
      <c r="U222" s="50">
        <f>Finance!J221</f>
        <v>0</v>
      </c>
      <c r="V222" s="50">
        <f>Finance!K221</f>
        <v>0</v>
      </c>
      <c r="W222" s="50">
        <f>Finance!L221</f>
        <v>0</v>
      </c>
      <c r="X222" s="51">
        <f>Finance!M221</f>
        <v>0</v>
      </c>
      <c r="Y222" s="49">
        <f>Finance!N221</f>
        <v>0</v>
      </c>
      <c r="Z222" s="49">
        <f>Finance!O221</f>
        <v>0</v>
      </c>
      <c r="AA222" s="49">
        <f>Finance!P221</f>
        <v>0</v>
      </c>
      <c r="AB222" s="49">
        <f>Finance!Q221</f>
        <v>0</v>
      </c>
      <c r="AC222" s="49">
        <f>Finance!R221</f>
        <v>0</v>
      </c>
      <c r="AD222" s="49">
        <f>Finance!S221</f>
        <v>0</v>
      </c>
      <c r="AE222" s="49">
        <f>Finance!T221</f>
        <v>0</v>
      </c>
      <c r="AF222" s="49">
        <f>Finance!U221</f>
        <v>0</v>
      </c>
    </row>
    <row r="223" spans="1:32" s="30" customFormat="1" hidden="1">
      <c r="A223" s="33" t="s">
        <v>732</v>
      </c>
      <c r="B223" s="33" t="s">
        <v>759</v>
      </c>
      <c r="C223" s="33" t="s">
        <v>784</v>
      </c>
      <c r="D223" s="37" t="s">
        <v>785</v>
      </c>
      <c r="E223" s="37" t="s">
        <v>745</v>
      </c>
      <c r="F223" s="40">
        <f>Finance!E223</f>
        <v>13207</v>
      </c>
      <c r="G223" s="34" t="s">
        <v>42</v>
      </c>
      <c r="H223" s="34" t="s">
        <v>42</v>
      </c>
      <c r="I223" s="34" t="s">
        <v>42</v>
      </c>
      <c r="J223" s="34" t="s">
        <v>42</v>
      </c>
      <c r="K223" s="33" t="s">
        <v>37</v>
      </c>
      <c r="L223" s="33" t="s">
        <v>37</v>
      </c>
      <c r="M223" s="33"/>
      <c r="N223" s="33"/>
      <c r="O223" s="75" t="s">
        <v>786</v>
      </c>
      <c r="P223" s="33" t="s">
        <v>44</v>
      </c>
      <c r="Q223" s="50">
        <f>Finance!F222</f>
        <v>0</v>
      </c>
      <c r="R223" s="50">
        <f>Finance!G222</f>
        <v>0</v>
      </c>
      <c r="S223" s="50">
        <f>Finance!H222</f>
        <v>0</v>
      </c>
      <c r="T223" s="50">
        <f>Finance!I222</f>
        <v>0</v>
      </c>
      <c r="U223" s="50">
        <f>Finance!J222</f>
        <v>0</v>
      </c>
      <c r="V223" s="50">
        <f>Finance!K222</f>
        <v>0</v>
      </c>
      <c r="W223" s="50">
        <f>Finance!L222</f>
        <v>0</v>
      </c>
      <c r="X223" s="51">
        <f>Finance!M222</f>
        <v>0</v>
      </c>
      <c r="Y223" s="49">
        <f>Finance!N222</f>
        <v>0</v>
      </c>
      <c r="Z223" s="49">
        <f>Finance!O222</f>
        <v>0</v>
      </c>
      <c r="AA223" s="49">
        <f>Finance!P222</f>
        <v>0</v>
      </c>
      <c r="AB223" s="49">
        <f>Finance!Q222</f>
        <v>0</v>
      </c>
      <c r="AC223" s="49">
        <f>Finance!R222</f>
        <v>0</v>
      </c>
      <c r="AD223" s="49">
        <f>Finance!S222</f>
        <v>0</v>
      </c>
      <c r="AE223" s="49">
        <f>Finance!T222</f>
        <v>0</v>
      </c>
      <c r="AF223" s="49">
        <f>Finance!U222</f>
        <v>0</v>
      </c>
    </row>
    <row r="224" spans="1:32" s="30" customFormat="1" ht="25.5" hidden="1">
      <c r="A224" s="33" t="s">
        <v>732</v>
      </c>
      <c r="B224" s="33" t="s">
        <v>759</v>
      </c>
      <c r="C224" s="33" t="s">
        <v>787</v>
      </c>
      <c r="D224" s="37" t="s">
        <v>788</v>
      </c>
      <c r="E224" s="37" t="s">
        <v>789</v>
      </c>
      <c r="F224" s="40">
        <f>Finance!E224</f>
        <v>13208</v>
      </c>
      <c r="G224" s="34"/>
      <c r="H224" s="34" t="s">
        <v>36</v>
      </c>
      <c r="I224" s="34"/>
      <c r="J224" s="34"/>
      <c r="K224" s="33" t="s">
        <v>48</v>
      </c>
      <c r="L224" s="33" t="s">
        <v>48</v>
      </c>
      <c r="M224" s="33"/>
      <c r="N224" s="33"/>
      <c r="O224" s="75"/>
      <c r="P224" s="33" t="s">
        <v>660</v>
      </c>
      <c r="Q224" s="50">
        <f>Finance!F223</f>
        <v>0</v>
      </c>
      <c r="R224" s="50">
        <f>Finance!G223</f>
        <v>0</v>
      </c>
      <c r="S224" s="50">
        <f>Finance!H223</f>
        <v>0</v>
      </c>
      <c r="T224" s="50">
        <f>Finance!I223</f>
        <v>0</v>
      </c>
      <c r="U224" s="50">
        <f>Finance!J223</f>
        <v>0</v>
      </c>
      <c r="V224" s="50">
        <f>Finance!K223</f>
        <v>0</v>
      </c>
      <c r="W224" s="50">
        <f>Finance!L223</f>
        <v>0</v>
      </c>
      <c r="X224" s="51">
        <f>Finance!M223</f>
        <v>0</v>
      </c>
      <c r="Y224" s="49">
        <f>Finance!N223</f>
        <v>0</v>
      </c>
      <c r="Z224" s="49">
        <f>Finance!O223</f>
        <v>0</v>
      </c>
      <c r="AA224" s="49">
        <f>Finance!P223</f>
        <v>0</v>
      </c>
      <c r="AB224" s="49">
        <f>Finance!Q223</f>
        <v>0</v>
      </c>
      <c r="AC224" s="49">
        <f>Finance!R223</f>
        <v>0</v>
      </c>
      <c r="AD224" s="49">
        <f>Finance!S223</f>
        <v>0</v>
      </c>
      <c r="AE224" s="49">
        <f>Finance!T223</f>
        <v>0</v>
      </c>
      <c r="AF224" s="49">
        <f>Finance!U223</f>
        <v>0</v>
      </c>
    </row>
    <row r="225" spans="1:32" s="30" customFormat="1" hidden="1">
      <c r="A225" s="33" t="s">
        <v>732</v>
      </c>
      <c r="B225" s="33" t="s">
        <v>759</v>
      </c>
      <c r="C225" s="33" t="s">
        <v>790</v>
      </c>
      <c r="D225" s="37" t="s">
        <v>791</v>
      </c>
      <c r="E225" s="37" t="s">
        <v>792</v>
      </c>
      <c r="F225" s="40">
        <f>Finance!E225</f>
        <v>13209</v>
      </c>
      <c r="G225" s="34" t="s">
        <v>42</v>
      </c>
      <c r="H225" s="34" t="s">
        <v>42</v>
      </c>
      <c r="I225" s="34" t="s">
        <v>42</v>
      </c>
      <c r="J225" s="34" t="s">
        <v>42</v>
      </c>
      <c r="K225" s="33" t="s">
        <v>49</v>
      </c>
      <c r="L225" s="33" t="s">
        <v>49</v>
      </c>
      <c r="M225" s="33"/>
      <c r="N225" s="33"/>
      <c r="O225" s="75"/>
      <c r="P225" s="33" t="s">
        <v>44</v>
      </c>
      <c r="Q225" s="50">
        <f>Finance!F224</f>
        <v>0</v>
      </c>
      <c r="R225" s="50">
        <f>Finance!G224</f>
        <v>0</v>
      </c>
      <c r="S225" s="50">
        <f>Finance!H224</f>
        <v>0</v>
      </c>
      <c r="T225" s="50">
        <f>Finance!I224</f>
        <v>0</v>
      </c>
      <c r="U225" s="50">
        <f>Finance!J224</f>
        <v>0</v>
      </c>
      <c r="V225" s="50">
        <f>Finance!K224</f>
        <v>0</v>
      </c>
      <c r="W225" s="50">
        <f>Finance!L224</f>
        <v>0</v>
      </c>
      <c r="X225" s="51">
        <f>Finance!M224</f>
        <v>0</v>
      </c>
      <c r="Y225" s="49">
        <f>Finance!N224</f>
        <v>0</v>
      </c>
      <c r="Z225" s="49">
        <f>Finance!O224</f>
        <v>0</v>
      </c>
      <c r="AA225" s="49">
        <f>Finance!P224</f>
        <v>0</v>
      </c>
      <c r="AB225" s="49">
        <f>Finance!Q224</f>
        <v>0</v>
      </c>
      <c r="AC225" s="49">
        <f>Finance!R224</f>
        <v>0</v>
      </c>
      <c r="AD225" s="49">
        <f>Finance!S224</f>
        <v>0</v>
      </c>
      <c r="AE225" s="49">
        <f>Finance!T224</f>
        <v>0</v>
      </c>
      <c r="AF225" s="49">
        <f>Finance!U224</f>
        <v>0</v>
      </c>
    </row>
    <row r="226" spans="1:32" s="30" customFormat="1" ht="38.25" hidden="1">
      <c r="A226" s="33" t="s">
        <v>732</v>
      </c>
      <c r="B226" s="33" t="s">
        <v>759</v>
      </c>
      <c r="C226" s="33" t="s">
        <v>793</v>
      </c>
      <c r="D226" s="37" t="s">
        <v>794</v>
      </c>
      <c r="E226" s="37" t="s">
        <v>792</v>
      </c>
      <c r="F226" s="40">
        <f>Finance!E226</f>
        <v>13210</v>
      </c>
      <c r="G226" s="34" t="s">
        <v>795</v>
      </c>
      <c r="H226" s="34" t="s">
        <v>42</v>
      </c>
      <c r="I226" s="34" t="s">
        <v>42</v>
      </c>
      <c r="J226" s="34" t="s">
        <v>42</v>
      </c>
      <c r="K226" s="33" t="s">
        <v>49</v>
      </c>
      <c r="L226" s="33" t="s">
        <v>49</v>
      </c>
      <c r="M226" s="33"/>
      <c r="N226" s="33"/>
      <c r="O226" s="75" t="s">
        <v>796</v>
      </c>
      <c r="P226" s="33" t="s">
        <v>44</v>
      </c>
      <c r="Q226" s="50">
        <f>Finance!F225</f>
        <v>0</v>
      </c>
      <c r="R226" s="50">
        <f>Finance!G225</f>
        <v>0</v>
      </c>
      <c r="S226" s="50">
        <f>Finance!H225</f>
        <v>0</v>
      </c>
      <c r="T226" s="50">
        <f>Finance!I225</f>
        <v>0</v>
      </c>
      <c r="U226" s="50">
        <f>Finance!J225</f>
        <v>0</v>
      </c>
      <c r="V226" s="50">
        <f>Finance!K225</f>
        <v>0</v>
      </c>
      <c r="W226" s="50">
        <f>Finance!L225</f>
        <v>0</v>
      </c>
      <c r="X226" s="51">
        <f>Finance!M225</f>
        <v>0</v>
      </c>
      <c r="Y226" s="49">
        <f>Finance!N225</f>
        <v>0</v>
      </c>
      <c r="Z226" s="49">
        <f>Finance!O225</f>
        <v>0</v>
      </c>
      <c r="AA226" s="49">
        <f>Finance!P225</f>
        <v>0</v>
      </c>
      <c r="AB226" s="49">
        <f>Finance!Q225</f>
        <v>0</v>
      </c>
      <c r="AC226" s="49">
        <f>Finance!R225</f>
        <v>0</v>
      </c>
      <c r="AD226" s="49">
        <f>Finance!S225</f>
        <v>0</v>
      </c>
      <c r="AE226" s="49">
        <f>Finance!T225</f>
        <v>0</v>
      </c>
      <c r="AF226" s="49">
        <f>Finance!U225</f>
        <v>0</v>
      </c>
    </row>
    <row r="227" spans="1:32" s="30" customFormat="1" ht="38.25" hidden="1">
      <c r="A227" s="31" t="s">
        <v>797</v>
      </c>
      <c r="B227" s="31" t="s">
        <v>798</v>
      </c>
      <c r="C227" s="31" t="s">
        <v>799</v>
      </c>
      <c r="D227" s="32" t="s">
        <v>800</v>
      </c>
      <c r="E227" s="37"/>
      <c r="F227" s="40">
        <f>Finance!E227</f>
        <v>0</v>
      </c>
      <c r="G227" s="34"/>
      <c r="H227" s="34"/>
      <c r="I227" s="34"/>
      <c r="J227" s="34"/>
      <c r="K227" s="33"/>
      <c r="L227" s="33"/>
      <c r="M227" s="33"/>
      <c r="N227" s="33"/>
      <c r="O227" s="75"/>
      <c r="P227" s="33"/>
      <c r="Q227" s="50">
        <f>Finance!F227</f>
        <v>106765</v>
      </c>
      <c r="R227" s="50">
        <f>Finance!G227</f>
        <v>100000</v>
      </c>
      <c r="S227" s="50">
        <f>Finance!H227</f>
        <v>173750</v>
      </c>
      <c r="T227" s="50">
        <f>Finance!I227</f>
        <v>170000</v>
      </c>
      <c r="U227" s="50">
        <f>Finance!J227</f>
        <v>165000</v>
      </c>
      <c r="V227" s="50">
        <f>Finance!K227</f>
        <v>150000</v>
      </c>
      <c r="W227" s="50">
        <f>Finance!L227</f>
        <v>155000</v>
      </c>
      <c r="X227" s="51">
        <f>Finance!M227</f>
        <v>135000</v>
      </c>
      <c r="Y227" s="49">
        <f>Finance!N227</f>
        <v>0</v>
      </c>
      <c r="Z227" s="49">
        <f>Finance!O227</f>
        <v>0</v>
      </c>
      <c r="AA227" s="49">
        <f>Finance!P227</f>
        <v>0</v>
      </c>
      <c r="AB227" s="49">
        <f>Finance!Q227</f>
        <v>0</v>
      </c>
      <c r="AC227" s="49">
        <f>Finance!R227</f>
        <v>0</v>
      </c>
      <c r="AD227" s="49">
        <f>Finance!S227</f>
        <v>0</v>
      </c>
      <c r="AE227" s="49">
        <f>Finance!T227</f>
        <v>0</v>
      </c>
      <c r="AF227" s="49">
        <f>Finance!U227</f>
        <v>0</v>
      </c>
    </row>
    <row r="228" spans="1:32" s="30" customFormat="1" ht="25.5" hidden="1" outlineLevel="1">
      <c r="A228" s="33" t="s">
        <v>797</v>
      </c>
      <c r="B228" s="35" t="s">
        <v>801</v>
      </c>
      <c r="C228" s="35" t="s">
        <v>802</v>
      </c>
      <c r="D228" s="36" t="s">
        <v>803</v>
      </c>
      <c r="E228" s="37"/>
      <c r="F228" s="40">
        <f>Finance!E228</f>
        <v>0</v>
      </c>
      <c r="G228" s="34"/>
      <c r="H228" s="34"/>
      <c r="I228" s="34"/>
      <c r="J228" s="34"/>
      <c r="K228" s="33"/>
      <c r="L228" s="33"/>
      <c r="M228" s="33"/>
      <c r="N228" s="33"/>
      <c r="O228" s="75"/>
      <c r="P228" s="33"/>
      <c r="Q228" s="50">
        <f>Finance!F228</f>
        <v>0</v>
      </c>
      <c r="R228" s="50">
        <f>Finance!G228</f>
        <v>0</v>
      </c>
      <c r="S228" s="50">
        <f>Finance!H228</f>
        <v>0</v>
      </c>
      <c r="T228" s="50">
        <f>Finance!I228</f>
        <v>0</v>
      </c>
      <c r="U228" s="50">
        <f>Finance!J228</f>
        <v>0</v>
      </c>
      <c r="V228" s="50">
        <f>Finance!K228</f>
        <v>0</v>
      </c>
      <c r="W228" s="50">
        <f>Finance!L228</f>
        <v>0</v>
      </c>
      <c r="X228" s="51">
        <f>Finance!M228</f>
        <v>0</v>
      </c>
      <c r="Y228" s="49">
        <f>Finance!N228</f>
        <v>0</v>
      </c>
      <c r="Z228" s="49">
        <f>Finance!O228</f>
        <v>0</v>
      </c>
      <c r="AA228" s="49">
        <f>Finance!P228</f>
        <v>0</v>
      </c>
      <c r="AB228" s="49">
        <f>Finance!Q228</f>
        <v>0</v>
      </c>
      <c r="AC228" s="49">
        <f>Finance!R228</f>
        <v>0</v>
      </c>
      <c r="AD228" s="49">
        <f>Finance!S228</f>
        <v>0</v>
      </c>
      <c r="AE228" s="49">
        <f>Finance!T228</f>
        <v>0</v>
      </c>
      <c r="AF228" s="49">
        <f>Finance!U228</f>
        <v>0</v>
      </c>
    </row>
    <row r="229" spans="1:32" s="30" customFormat="1" ht="25.5" hidden="1" outlineLevel="1">
      <c r="A229" s="33" t="s">
        <v>797</v>
      </c>
      <c r="B229" s="33" t="s">
        <v>801</v>
      </c>
      <c r="C229" s="33" t="s">
        <v>804</v>
      </c>
      <c r="D229" s="37" t="s">
        <v>805</v>
      </c>
      <c r="E229" s="37" t="s">
        <v>57</v>
      </c>
      <c r="F229" s="40">
        <f>Finance!E229</f>
        <v>14101</v>
      </c>
      <c r="G229" s="34" t="s">
        <v>36</v>
      </c>
      <c r="H229" s="34" t="s">
        <v>36</v>
      </c>
      <c r="I229" s="34"/>
      <c r="J229" s="34"/>
      <c r="K229" s="33" t="s">
        <v>37</v>
      </c>
      <c r="L229" s="33" t="s">
        <v>37</v>
      </c>
      <c r="M229" s="33"/>
      <c r="N229" s="33"/>
      <c r="O229" s="75"/>
      <c r="P229" s="33" t="s">
        <v>212</v>
      </c>
      <c r="Q229" s="50">
        <f>Finance!F229</f>
        <v>0</v>
      </c>
      <c r="R229" s="50">
        <f>Finance!G229</f>
        <v>0</v>
      </c>
      <c r="S229" s="50">
        <f>Finance!H229</f>
        <v>0</v>
      </c>
      <c r="T229" s="50">
        <f>Finance!I229</f>
        <v>0</v>
      </c>
      <c r="U229" s="50">
        <f>Finance!J229</f>
        <v>0</v>
      </c>
      <c r="V229" s="50">
        <f>Finance!K229</f>
        <v>0</v>
      </c>
      <c r="W229" s="50">
        <f>Finance!L229</f>
        <v>0</v>
      </c>
      <c r="X229" s="51">
        <f>Finance!M229</f>
        <v>0</v>
      </c>
      <c r="Y229" s="49">
        <f>Finance!N229</f>
        <v>0</v>
      </c>
      <c r="Z229" s="49">
        <f>Finance!O229</f>
        <v>0</v>
      </c>
      <c r="AA229" s="49">
        <f>Finance!P229</f>
        <v>0</v>
      </c>
      <c r="AB229" s="49">
        <f>Finance!Q229</f>
        <v>0</v>
      </c>
      <c r="AC229" s="49">
        <f>Finance!R229</f>
        <v>0</v>
      </c>
      <c r="AD229" s="49">
        <f>Finance!S229</f>
        <v>0</v>
      </c>
      <c r="AE229" s="49">
        <f>Finance!T229</f>
        <v>0</v>
      </c>
      <c r="AF229" s="49">
        <f>Finance!U229</f>
        <v>0</v>
      </c>
    </row>
    <row r="230" spans="1:32" s="30" customFormat="1" hidden="1" outlineLevel="1">
      <c r="A230" s="33" t="s">
        <v>797</v>
      </c>
      <c r="B230" s="33" t="s">
        <v>801</v>
      </c>
      <c r="C230" s="33" t="s">
        <v>806</v>
      </c>
      <c r="D230" s="37" t="s">
        <v>807</v>
      </c>
      <c r="E230" s="37" t="s">
        <v>808</v>
      </c>
      <c r="F230" s="40">
        <f>Finance!E230</f>
        <v>14102</v>
      </c>
      <c r="G230" s="34" t="s">
        <v>36</v>
      </c>
      <c r="H230" s="34" t="s">
        <v>36</v>
      </c>
      <c r="I230" s="34"/>
      <c r="J230" s="34"/>
      <c r="K230" s="33" t="s">
        <v>37</v>
      </c>
      <c r="L230" s="33" t="s">
        <v>37</v>
      </c>
      <c r="M230" s="33"/>
      <c r="N230" s="33"/>
      <c r="O230" s="75"/>
      <c r="P230" s="33" t="s">
        <v>212</v>
      </c>
      <c r="Q230" s="50">
        <f>Finance!F230</f>
        <v>0</v>
      </c>
      <c r="R230" s="50">
        <f>Finance!G230</f>
        <v>0</v>
      </c>
      <c r="S230" s="50">
        <f>Finance!H230</f>
        <v>0</v>
      </c>
      <c r="T230" s="50">
        <f>Finance!I230</f>
        <v>0</v>
      </c>
      <c r="U230" s="50">
        <f>Finance!J230</f>
        <v>0</v>
      </c>
      <c r="V230" s="50">
        <f>Finance!K230</f>
        <v>0</v>
      </c>
      <c r="W230" s="50">
        <f>Finance!L230</f>
        <v>0</v>
      </c>
      <c r="X230" s="51">
        <f>Finance!M230</f>
        <v>0</v>
      </c>
      <c r="Y230" s="49">
        <f>Finance!N230</f>
        <v>0</v>
      </c>
      <c r="Z230" s="49">
        <f>Finance!O230</f>
        <v>0</v>
      </c>
      <c r="AA230" s="49">
        <f>Finance!P230</f>
        <v>0</v>
      </c>
      <c r="AB230" s="49">
        <f>Finance!Q230</f>
        <v>0</v>
      </c>
      <c r="AC230" s="49">
        <f>Finance!R230</f>
        <v>0</v>
      </c>
      <c r="AD230" s="49">
        <f>Finance!S230</f>
        <v>0</v>
      </c>
      <c r="AE230" s="49">
        <f>Finance!T230</f>
        <v>0</v>
      </c>
      <c r="AF230" s="49">
        <f>Finance!U230</f>
        <v>0</v>
      </c>
    </row>
    <row r="231" spans="1:32" s="30" customFormat="1" ht="25.5" hidden="1" outlineLevel="1">
      <c r="A231" s="33" t="s">
        <v>797</v>
      </c>
      <c r="B231" s="33" t="s">
        <v>801</v>
      </c>
      <c r="C231" s="33" t="s">
        <v>809</v>
      </c>
      <c r="D231" s="37" t="s">
        <v>810</v>
      </c>
      <c r="E231" s="37" t="s">
        <v>811</v>
      </c>
      <c r="F231" s="40">
        <f>Finance!E231</f>
        <v>14103</v>
      </c>
      <c r="G231" s="34"/>
      <c r="H231" s="34" t="s">
        <v>42</v>
      </c>
      <c r="I231" s="34" t="s">
        <v>42</v>
      </c>
      <c r="J231" s="34" t="s">
        <v>42</v>
      </c>
      <c r="K231" s="33" t="s">
        <v>49</v>
      </c>
      <c r="L231" s="33" t="s">
        <v>49</v>
      </c>
      <c r="M231" s="33"/>
      <c r="N231" s="33"/>
      <c r="O231" s="75" t="s">
        <v>812</v>
      </c>
      <c r="P231" s="33" t="s">
        <v>122</v>
      </c>
      <c r="Q231" s="50">
        <f>Finance!F231</f>
        <v>0</v>
      </c>
      <c r="R231" s="50">
        <f>Finance!G231</f>
        <v>0</v>
      </c>
      <c r="S231" s="50">
        <f>Finance!H231</f>
        <v>0</v>
      </c>
      <c r="T231" s="50">
        <f>Finance!I231</f>
        <v>0</v>
      </c>
      <c r="U231" s="50">
        <f>Finance!J231</f>
        <v>0</v>
      </c>
      <c r="V231" s="50">
        <f>Finance!K231</f>
        <v>0</v>
      </c>
      <c r="W231" s="50">
        <f>Finance!L231</f>
        <v>0</v>
      </c>
      <c r="X231" s="51">
        <f>Finance!M231</f>
        <v>0</v>
      </c>
      <c r="Y231" s="49">
        <f>Finance!N231</f>
        <v>0</v>
      </c>
      <c r="Z231" s="49">
        <f>Finance!O231</f>
        <v>0</v>
      </c>
      <c r="AA231" s="49">
        <f>Finance!P231</f>
        <v>0</v>
      </c>
      <c r="AB231" s="49">
        <f>Finance!Q231</f>
        <v>0</v>
      </c>
      <c r="AC231" s="49">
        <f>Finance!R231</f>
        <v>0</v>
      </c>
      <c r="AD231" s="49">
        <f>Finance!S231</f>
        <v>0</v>
      </c>
      <c r="AE231" s="49">
        <f>Finance!T231</f>
        <v>0</v>
      </c>
      <c r="AF231" s="49">
        <f>Finance!U231</f>
        <v>0</v>
      </c>
    </row>
    <row r="232" spans="1:32" s="30" customFormat="1" ht="25.5" hidden="1" outlineLevel="1">
      <c r="A232" s="33" t="s">
        <v>797</v>
      </c>
      <c r="B232" s="33" t="s">
        <v>801</v>
      </c>
      <c r="C232" s="33" t="s">
        <v>813</v>
      </c>
      <c r="D232" s="37" t="s">
        <v>814</v>
      </c>
      <c r="E232" s="37" t="s">
        <v>606</v>
      </c>
      <c r="F232" s="40">
        <f>Finance!E232</f>
        <v>14204</v>
      </c>
      <c r="G232" s="34" t="s">
        <v>42</v>
      </c>
      <c r="H232" s="34" t="s">
        <v>42</v>
      </c>
      <c r="I232" s="34" t="s">
        <v>42</v>
      </c>
      <c r="J232" s="34" t="s">
        <v>42</v>
      </c>
      <c r="K232" s="33" t="s">
        <v>49</v>
      </c>
      <c r="L232" s="33" t="s">
        <v>96</v>
      </c>
      <c r="M232" s="33"/>
      <c r="N232" s="33"/>
      <c r="O232" s="75" t="s">
        <v>815</v>
      </c>
      <c r="P232" s="33" t="s">
        <v>212</v>
      </c>
      <c r="Q232" s="50">
        <f>Finance!F232</f>
        <v>0</v>
      </c>
      <c r="R232" s="50">
        <f>Finance!G232</f>
        <v>0</v>
      </c>
      <c r="S232" s="50">
        <f>Finance!H232</f>
        <v>0</v>
      </c>
      <c r="T232" s="50">
        <f>Finance!I232</f>
        <v>0</v>
      </c>
      <c r="U232" s="50">
        <f>Finance!J232</f>
        <v>0</v>
      </c>
      <c r="V232" s="50">
        <f>Finance!K232</f>
        <v>0</v>
      </c>
      <c r="W232" s="50">
        <f>Finance!L232</f>
        <v>0</v>
      </c>
      <c r="X232" s="51">
        <f>Finance!M232</f>
        <v>0</v>
      </c>
      <c r="Y232" s="49">
        <f>Finance!N232</f>
        <v>0</v>
      </c>
      <c r="Z232" s="49">
        <f>Finance!O232</f>
        <v>0</v>
      </c>
      <c r="AA232" s="49">
        <f>Finance!P232</f>
        <v>0</v>
      </c>
      <c r="AB232" s="49">
        <f>Finance!Q232</f>
        <v>0</v>
      </c>
      <c r="AC232" s="49">
        <f>Finance!R232</f>
        <v>0</v>
      </c>
      <c r="AD232" s="49">
        <f>Finance!S232</f>
        <v>0</v>
      </c>
      <c r="AE232" s="49">
        <f>Finance!T232</f>
        <v>0</v>
      </c>
      <c r="AF232" s="49">
        <f>Finance!U232</f>
        <v>0</v>
      </c>
    </row>
    <row r="233" spans="1:32" s="30" customFormat="1" ht="38.25" hidden="1" outlineLevel="1">
      <c r="A233" s="33" t="s">
        <v>797</v>
      </c>
      <c r="B233" s="35" t="s">
        <v>816</v>
      </c>
      <c r="C233" s="35" t="s">
        <v>817</v>
      </c>
      <c r="D233" s="36" t="s">
        <v>818</v>
      </c>
      <c r="E233" s="37"/>
      <c r="F233" s="40">
        <f>Finance!E233</f>
        <v>0</v>
      </c>
      <c r="G233" s="34"/>
      <c r="H233" s="34"/>
      <c r="I233" s="34"/>
      <c r="J233" s="34"/>
      <c r="K233" s="33"/>
      <c r="L233" s="33"/>
      <c r="M233" s="33"/>
      <c r="N233" s="33"/>
      <c r="O233" s="75"/>
      <c r="P233" s="33"/>
      <c r="Q233" s="50">
        <f>Finance!F233</f>
        <v>0</v>
      </c>
      <c r="R233" s="50">
        <f>Finance!G233</f>
        <v>0</v>
      </c>
      <c r="S233" s="50">
        <f>Finance!H233</f>
        <v>0</v>
      </c>
      <c r="T233" s="50">
        <f>Finance!I233</f>
        <v>0</v>
      </c>
      <c r="U233" s="50">
        <f>Finance!J233</f>
        <v>0</v>
      </c>
      <c r="V233" s="50">
        <f>Finance!K233</f>
        <v>0</v>
      </c>
      <c r="W233" s="50">
        <f>Finance!L233</f>
        <v>0</v>
      </c>
      <c r="X233" s="51">
        <f>Finance!M233</f>
        <v>0</v>
      </c>
      <c r="Y233" s="49">
        <f>Finance!N233</f>
        <v>0</v>
      </c>
      <c r="Z233" s="49">
        <f>Finance!O233</f>
        <v>0</v>
      </c>
      <c r="AA233" s="49">
        <f>Finance!P233</f>
        <v>0</v>
      </c>
      <c r="AB233" s="49">
        <f>Finance!Q233</f>
        <v>0</v>
      </c>
      <c r="AC233" s="49">
        <f>Finance!R233</f>
        <v>0</v>
      </c>
      <c r="AD233" s="49">
        <f>Finance!S233</f>
        <v>0</v>
      </c>
      <c r="AE233" s="49">
        <f>Finance!T233</f>
        <v>0</v>
      </c>
      <c r="AF233" s="49">
        <f>Finance!U233</f>
        <v>0</v>
      </c>
    </row>
    <row r="234" spans="1:32" s="30" customFormat="1" hidden="1" outlineLevel="1">
      <c r="A234" s="33" t="s">
        <v>797</v>
      </c>
      <c r="B234" s="33" t="s">
        <v>816</v>
      </c>
      <c r="C234" s="33" t="s">
        <v>819</v>
      </c>
      <c r="D234" s="37" t="s">
        <v>820</v>
      </c>
      <c r="E234" s="37" t="s">
        <v>821</v>
      </c>
      <c r="F234" s="40">
        <f>Finance!E234</f>
        <v>14201</v>
      </c>
      <c r="G234" s="34" t="s">
        <v>36</v>
      </c>
      <c r="H234" s="34"/>
      <c r="I234" s="34"/>
      <c r="J234" s="34"/>
      <c r="K234" s="33" t="s">
        <v>37</v>
      </c>
      <c r="L234" s="33" t="s">
        <v>37</v>
      </c>
      <c r="M234" s="33"/>
      <c r="N234" s="33"/>
      <c r="O234" s="75" t="s">
        <v>822</v>
      </c>
      <c r="P234" s="33" t="s">
        <v>212</v>
      </c>
      <c r="Q234" s="50">
        <f>Finance!F234</f>
        <v>0</v>
      </c>
      <c r="R234" s="50">
        <f>Finance!G234</f>
        <v>0</v>
      </c>
      <c r="S234" s="50">
        <f>Finance!H234</f>
        <v>0</v>
      </c>
      <c r="T234" s="50">
        <f>Finance!I234</f>
        <v>0</v>
      </c>
      <c r="U234" s="50">
        <f>Finance!J234</f>
        <v>0</v>
      </c>
      <c r="V234" s="50">
        <f>Finance!K234</f>
        <v>0</v>
      </c>
      <c r="W234" s="50">
        <f>Finance!L234</f>
        <v>0</v>
      </c>
      <c r="X234" s="51">
        <f>Finance!M234</f>
        <v>0</v>
      </c>
      <c r="Y234" s="49">
        <f>Finance!N234</f>
        <v>0</v>
      </c>
      <c r="Z234" s="49">
        <f>Finance!O234</f>
        <v>0</v>
      </c>
      <c r="AA234" s="49">
        <f>Finance!P234</f>
        <v>0</v>
      </c>
      <c r="AB234" s="49">
        <f>Finance!Q234</f>
        <v>0</v>
      </c>
      <c r="AC234" s="49">
        <f>Finance!R234</f>
        <v>0</v>
      </c>
      <c r="AD234" s="49">
        <f>Finance!S234</f>
        <v>0</v>
      </c>
      <c r="AE234" s="49">
        <f>Finance!T234</f>
        <v>0</v>
      </c>
      <c r="AF234" s="49">
        <f>Finance!U234</f>
        <v>0</v>
      </c>
    </row>
    <row r="235" spans="1:32" s="30" customFormat="1" hidden="1" outlineLevel="1">
      <c r="A235" s="33" t="s">
        <v>797</v>
      </c>
      <c r="B235" s="33" t="s">
        <v>816</v>
      </c>
      <c r="C235" s="33" t="s">
        <v>823</v>
      </c>
      <c r="D235" s="37" t="s">
        <v>824</v>
      </c>
      <c r="E235" s="37" t="s">
        <v>825</v>
      </c>
      <c r="F235" s="40">
        <f>Finance!E235</f>
        <v>14202</v>
      </c>
      <c r="G235" s="34" t="s">
        <v>162</v>
      </c>
      <c r="H235" s="34"/>
      <c r="I235" s="34"/>
      <c r="J235" s="34"/>
      <c r="K235" s="33" t="s">
        <v>49</v>
      </c>
      <c r="L235" s="33" t="s">
        <v>37</v>
      </c>
      <c r="M235" s="33"/>
      <c r="N235" s="33"/>
      <c r="O235" s="75" t="s">
        <v>826</v>
      </c>
      <c r="P235" s="33" t="s">
        <v>29</v>
      </c>
      <c r="Q235" s="50">
        <f>Finance!F235</f>
        <v>0</v>
      </c>
      <c r="R235" s="50">
        <f>Finance!G235</f>
        <v>0</v>
      </c>
      <c r="S235" s="50">
        <f>Finance!H235</f>
        <v>0</v>
      </c>
      <c r="T235" s="50">
        <f>Finance!I235</f>
        <v>0</v>
      </c>
      <c r="U235" s="50">
        <f>Finance!J235</f>
        <v>0</v>
      </c>
      <c r="V235" s="50">
        <f>Finance!K235</f>
        <v>0</v>
      </c>
      <c r="W235" s="50">
        <f>Finance!L235</f>
        <v>0</v>
      </c>
      <c r="X235" s="51">
        <f>Finance!M235</f>
        <v>0</v>
      </c>
      <c r="Y235" s="49">
        <f>Finance!N235</f>
        <v>0</v>
      </c>
      <c r="Z235" s="49">
        <f>Finance!O235</f>
        <v>0</v>
      </c>
      <c r="AA235" s="49">
        <f>Finance!P235</f>
        <v>0</v>
      </c>
      <c r="AB235" s="49">
        <f>Finance!Q235</f>
        <v>0</v>
      </c>
      <c r="AC235" s="49">
        <f>Finance!R235</f>
        <v>0</v>
      </c>
      <c r="AD235" s="49">
        <f>Finance!S235</f>
        <v>0</v>
      </c>
      <c r="AE235" s="49">
        <f>Finance!T235</f>
        <v>0</v>
      </c>
      <c r="AF235" s="49">
        <f>Finance!U235</f>
        <v>0</v>
      </c>
    </row>
    <row r="236" spans="1:32" s="30" customFormat="1" hidden="1" outlineLevel="1">
      <c r="A236" s="33" t="s">
        <v>797</v>
      </c>
      <c r="B236" s="33" t="s">
        <v>816</v>
      </c>
      <c r="C236" s="33" t="s">
        <v>827</v>
      </c>
      <c r="D236" s="37" t="s">
        <v>828</v>
      </c>
      <c r="E236" s="37" t="s">
        <v>829</v>
      </c>
      <c r="F236" s="40">
        <f>Finance!E236</f>
        <v>14203</v>
      </c>
      <c r="G236" s="34"/>
      <c r="H236" s="34" t="s">
        <v>216</v>
      </c>
      <c r="I236" s="34" t="s">
        <v>42</v>
      </c>
      <c r="J236" s="34" t="s">
        <v>42</v>
      </c>
      <c r="K236" s="33" t="s">
        <v>48</v>
      </c>
      <c r="L236" s="33" t="s">
        <v>37</v>
      </c>
      <c r="M236" s="33"/>
      <c r="N236" s="33"/>
      <c r="O236" s="75" t="s">
        <v>830</v>
      </c>
      <c r="P236" s="33" t="s">
        <v>44</v>
      </c>
      <c r="Q236" s="50">
        <f>Finance!F236</f>
        <v>0</v>
      </c>
      <c r="R236" s="50">
        <f>Finance!G236</f>
        <v>0</v>
      </c>
      <c r="S236" s="50">
        <f>Finance!H236</f>
        <v>0</v>
      </c>
      <c r="T236" s="50">
        <f>Finance!I236</f>
        <v>0</v>
      </c>
      <c r="U236" s="50">
        <f>Finance!J236</f>
        <v>0</v>
      </c>
      <c r="V236" s="50">
        <f>Finance!K236</f>
        <v>0</v>
      </c>
      <c r="W236" s="50">
        <f>Finance!L236</f>
        <v>0</v>
      </c>
      <c r="X236" s="51">
        <f>Finance!M236</f>
        <v>0</v>
      </c>
      <c r="Y236" s="49">
        <f>Finance!N236</f>
        <v>0</v>
      </c>
      <c r="Z236" s="49">
        <f>Finance!O236</f>
        <v>0</v>
      </c>
      <c r="AA236" s="49">
        <f>Finance!P236</f>
        <v>0</v>
      </c>
      <c r="AB236" s="49">
        <f>Finance!Q236</f>
        <v>0</v>
      </c>
      <c r="AC236" s="49">
        <f>Finance!R236</f>
        <v>0</v>
      </c>
      <c r="AD236" s="49">
        <f>Finance!S236</f>
        <v>0</v>
      </c>
      <c r="AE236" s="49">
        <f>Finance!T236</f>
        <v>0</v>
      </c>
      <c r="AF236" s="49">
        <f>Finance!U236</f>
        <v>0</v>
      </c>
    </row>
    <row r="237" spans="1:32" s="30" customFormat="1" ht="25.5" hidden="1" collapsed="1">
      <c r="A237" s="31" t="s">
        <v>831</v>
      </c>
      <c r="B237" s="31" t="s">
        <v>832</v>
      </c>
      <c r="C237" s="31" t="s">
        <v>833</v>
      </c>
      <c r="D237" s="32" t="s">
        <v>834</v>
      </c>
      <c r="E237" s="37"/>
      <c r="F237" s="40">
        <f>Finance!E237</f>
        <v>0</v>
      </c>
      <c r="G237" s="34"/>
      <c r="H237" s="34"/>
      <c r="I237" s="34"/>
      <c r="J237" s="34"/>
      <c r="K237" s="33"/>
      <c r="L237" s="33"/>
      <c r="M237" s="33"/>
      <c r="N237" s="33"/>
      <c r="O237" s="75"/>
      <c r="P237" s="33"/>
      <c r="Q237" s="50">
        <f>Finance!F237</f>
        <v>377900</v>
      </c>
      <c r="R237" s="50">
        <f>Finance!G237</f>
        <v>302900</v>
      </c>
      <c r="S237" s="50">
        <f>Finance!H237</f>
        <v>377900</v>
      </c>
      <c r="T237" s="50">
        <f>Finance!I237</f>
        <v>302900</v>
      </c>
      <c r="U237" s="50">
        <f>Finance!J237</f>
        <v>360000</v>
      </c>
      <c r="V237" s="50">
        <f>Finance!K237</f>
        <v>300000</v>
      </c>
      <c r="W237" s="50">
        <f>Finance!L237</f>
        <v>360000</v>
      </c>
      <c r="X237" s="51">
        <f>Finance!M237</f>
        <v>300000</v>
      </c>
      <c r="Y237" s="49">
        <f>Finance!N237</f>
        <v>0</v>
      </c>
      <c r="Z237" s="49">
        <f>Finance!O237</f>
        <v>0</v>
      </c>
      <c r="AA237" s="49">
        <f>Finance!P237</f>
        <v>0</v>
      </c>
      <c r="AB237" s="49">
        <f>Finance!Q237</f>
        <v>0</v>
      </c>
      <c r="AC237" s="49">
        <f>Finance!R237</f>
        <v>0</v>
      </c>
      <c r="AD237" s="49">
        <f>Finance!S237</f>
        <v>0</v>
      </c>
      <c r="AE237" s="49">
        <f>Finance!T237</f>
        <v>0</v>
      </c>
      <c r="AF237" s="49">
        <f>Finance!U237</f>
        <v>0</v>
      </c>
    </row>
    <row r="238" spans="1:32" s="30" customFormat="1" ht="38.25" hidden="1">
      <c r="A238" s="42" t="s">
        <v>831</v>
      </c>
      <c r="B238" s="35" t="s">
        <v>835</v>
      </c>
      <c r="C238" s="35" t="s">
        <v>836</v>
      </c>
      <c r="D238" s="36" t="s">
        <v>837</v>
      </c>
      <c r="E238" s="41"/>
      <c r="F238" s="40">
        <f>Finance!E238</f>
        <v>0</v>
      </c>
      <c r="G238" s="43"/>
      <c r="H238" s="43"/>
      <c r="I238" s="43"/>
      <c r="J238" s="43"/>
      <c r="K238" s="42"/>
      <c r="L238" s="42"/>
      <c r="M238" s="42"/>
      <c r="N238" s="42"/>
      <c r="O238" s="76"/>
      <c r="P238" s="42"/>
      <c r="Q238" s="52">
        <f>Finance!F238</f>
        <v>0</v>
      </c>
      <c r="R238" s="52">
        <f>Finance!G238</f>
        <v>0</v>
      </c>
      <c r="S238" s="52">
        <f>Finance!H238</f>
        <v>0</v>
      </c>
      <c r="T238" s="52">
        <f>Finance!I238</f>
        <v>0</v>
      </c>
      <c r="U238" s="52">
        <f>Finance!J238</f>
        <v>0</v>
      </c>
      <c r="V238" s="52">
        <f>Finance!K238</f>
        <v>0</v>
      </c>
      <c r="W238" s="52">
        <f>Finance!L238</f>
        <v>0</v>
      </c>
      <c r="X238" s="53">
        <f>Finance!M238</f>
        <v>0</v>
      </c>
      <c r="Y238" s="54">
        <f>Finance!N238</f>
        <v>0</v>
      </c>
      <c r="Z238" s="54">
        <f>Finance!O238</f>
        <v>0</v>
      </c>
      <c r="AA238" s="54">
        <f>Finance!P238</f>
        <v>0</v>
      </c>
      <c r="AB238" s="54">
        <f>Finance!Q238</f>
        <v>0</v>
      </c>
      <c r="AC238" s="54">
        <f>Finance!R238</f>
        <v>0</v>
      </c>
      <c r="AD238" s="54">
        <f>Finance!S238</f>
        <v>0</v>
      </c>
      <c r="AE238" s="54">
        <f>Finance!T238</f>
        <v>0</v>
      </c>
      <c r="AF238" s="54">
        <f>Finance!U238</f>
        <v>0</v>
      </c>
    </row>
    <row r="239" spans="1:32" s="30" customFormat="1" ht="21" hidden="1" customHeight="1">
      <c r="A239" s="44" t="s">
        <v>831</v>
      </c>
      <c r="B239" s="44" t="s">
        <v>835</v>
      </c>
      <c r="C239" s="46" t="s">
        <v>838</v>
      </c>
      <c r="D239" s="46" t="s">
        <v>839</v>
      </c>
      <c r="E239" s="62" t="s">
        <v>57</v>
      </c>
      <c r="F239" s="40">
        <f>Finance!E239</f>
        <v>15101</v>
      </c>
      <c r="G239" s="45" t="s">
        <v>42</v>
      </c>
      <c r="H239" s="45" t="s">
        <v>42</v>
      </c>
      <c r="I239" s="45" t="s">
        <v>42</v>
      </c>
      <c r="J239" s="45" t="s">
        <v>42</v>
      </c>
      <c r="K239" s="44" t="s">
        <v>37</v>
      </c>
      <c r="L239" s="44" t="s">
        <v>37</v>
      </c>
      <c r="M239" s="44"/>
      <c r="N239" s="44"/>
      <c r="O239" s="77"/>
      <c r="P239" s="44" t="s">
        <v>212</v>
      </c>
      <c r="Q239" s="55">
        <f>Finance!F239</f>
        <v>0</v>
      </c>
      <c r="R239" s="55">
        <f>Finance!G239</f>
        <v>0</v>
      </c>
      <c r="S239" s="55">
        <f>Finance!H239</f>
        <v>0</v>
      </c>
      <c r="T239" s="55">
        <f>Finance!I239</f>
        <v>0</v>
      </c>
      <c r="U239" s="55">
        <f>Finance!J239</f>
        <v>0</v>
      </c>
      <c r="V239" s="55">
        <f>Finance!K239</f>
        <v>0</v>
      </c>
      <c r="W239" s="55">
        <f>Finance!L239</f>
        <v>0</v>
      </c>
      <c r="X239" s="55">
        <f>Finance!M239</f>
        <v>0</v>
      </c>
      <c r="Y239" s="49">
        <f>Finance!N239</f>
        <v>0</v>
      </c>
      <c r="Z239" s="49">
        <f>Finance!O239</f>
        <v>0</v>
      </c>
      <c r="AA239" s="49">
        <f>Finance!P239</f>
        <v>0</v>
      </c>
      <c r="AB239" s="49">
        <f>Finance!Q239</f>
        <v>0</v>
      </c>
      <c r="AC239" s="49">
        <f>Finance!R239</f>
        <v>0</v>
      </c>
      <c r="AD239" s="49">
        <f>Finance!S239</f>
        <v>0</v>
      </c>
      <c r="AE239" s="49">
        <f>Finance!T239</f>
        <v>0</v>
      </c>
      <c r="AF239" s="49">
        <f>Finance!U239</f>
        <v>0</v>
      </c>
    </row>
    <row r="240" spans="1:32" s="30" customFormat="1" ht="25.5" hidden="1">
      <c r="A240" s="44" t="s">
        <v>831</v>
      </c>
      <c r="B240" s="44" t="s">
        <v>835</v>
      </c>
      <c r="C240" s="46" t="s">
        <v>840</v>
      </c>
      <c r="D240" s="46" t="s">
        <v>841</v>
      </c>
      <c r="E240" s="62" t="s">
        <v>842</v>
      </c>
      <c r="F240" s="40">
        <f>Finance!E240</f>
        <v>15102</v>
      </c>
      <c r="G240" s="45" t="s">
        <v>42</v>
      </c>
      <c r="H240" s="45" t="s">
        <v>42</v>
      </c>
      <c r="I240" s="45" t="s">
        <v>42</v>
      </c>
      <c r="J240" s="45" t="s">
        <v>42</v>
      </c>
      <c r="K240" s="44" t="s">
        <v>49</v>
      </c>
      <c r="L240" s="44" t="s">
        <v>37</v>
      </c>
      <c r="M240" s="44"/>
      <c r="N240" s="44"/>
      <c r="O240" s="77" t="s">
        <v>843</v>
      </c>
      <c r="P240" s="44" t="s">
        <v>212</v>
      </c>
      <c r="Q240" s="55">
        <f>Finance!F240</f>
        <v>0</v>
      </c>
      <c r="R240" s="55">
        <f>Finance!G240</f>
        <v>0</v>
      </c>
      <c r="S240" s="55">
        <f>Finance!H240</f>
        <v>0</v>
      </c>
      <c r="T240" s="55">
        <f>Finance!I240</f>
        <v>0</v>
      </c>
      <c r="U240" s="55">
        <f>Finance!J240</f>
        <v>0</v>
      </c>
      <c r="V240" s="55">
        <f>Finance!K240</f>
        <v>0</v>
      </c>
      <c r="W240" s="55">
        <f>Finance!L240</f>
        <v>0</v>
      </c>
      <c r="X240" s="55">
        <f>Finance!M240</f>
        <v>0</v>
      </c>
      <c r="Y240" s="49">
        <f>Finance!N240</f>
        <v>0</v>
      </c>
      <c r="Z240" s="49">
        <f>Finance!O240</f>
        <v>0</v>
      </c>
      <c r="AA240" s="49">
        <f>Finance!P240</f>
        <v>0</v>
      </c>
      <c r="AB240" s="49">
        <f>Finance!Q240</f>
        <v>0</v>
      </c>
      <c r="AC240" s="49">
        <f>Finance!R240</f>
        <v>0</v>
      </c>
      <c r="AD240" s="49">
        <f>Finance!S240</f>
        <v>0</v>
      </c>
      <c r="AE240" s="49">
        <f>Finance!T240</f>
        <v>0</v>
      </c>
      <c r="AF240" s="49">
        <f>Finance!U240</f>
        <v>0</v>
      </c>
    </row>
    <row r="241" spans="1:32" s="30" customFormat="1" ht="25.5" hidden="1">
      <c r="A241" s="44" t="s">
        <v>831</v>
      </c>
      <c r="B241" s="44" t="s">
        <v>835</v>
      </c>
      <c r="C241" s="46" t="s">
        <v>844</v>
      </c>
      <c r="D241" s="46" t="s">
        <v>845</v>
      </c>
      <c r="E241" s="62" t="s">
        <v>526</v>
      </c>
      <c r="F241" s="40">
        <f>Finance!E241</f>
        <v>15103</v>
      </c>
      <c r="G241" s="45" t="s">
        <v>42</v>
      </c>
      <c r="H241" s="45" t="s">
        <v>42</v>
      </c>
      <c r="I241" s="45" t="s">
        <v>42</v>
      </c>
      <c r="J241" s="45" t="s">
        <v>42</v>
      </c>
      <c r="K241" s="44" t="s">
        <v>49</v>
      </c>
      <c r="L241" s="44" t="s">
        <v>37</v>
      </c>
      <c r="M241" s="44"/>
      <c r="N241" s="44"/>
      <c r="O241" s="77" t="s">
        <v>846</v>
      </c>
      <c r="P241" s="44" t="s">
        <v>44</v>
      </c>
      <c r="Q241" s="55">
        <f>Finance!F241</f>
        <v>0</v>
      </c>
      <c r="R241" s="55">
        <f>Finance!G241</f>
        <v>0</v>
      </c>
      <c r="S241" s="55">
        <f>Finance!H241</f>
        <v>0</v>
      </c>
      <c r="T241" s="55">
        <f>Finance!I241</f>
        <v>0</v>
      </c>
      <c r="U241" s="55">
        <f>Finance!J241</f>
        <v>0</v>
      </c>
      <c r="V241" s="55">
        <f>Finance!K241</f>
        <v>0</v>
      </c>
      <c r="W241" s="55">
        <f>Finance!L241</f>
        <v>0</v>
      </c>
      <c r="X241" s="55">
        <f>Finance!M241</f>
        <v>0</v>
      </c>
      <c r="Y241" s="49">
        <f>Finance!N241</f>
        <v>0</v>
      </c>
      <c r="Z241" s="49">
        <f>Finance!O241</f>
        <v>0</v>
      </c>
      <c r="AA241" s="49">
        <f>Finance!P241</f>
        <v>0</v>
      </c>
      <c r="AB241" s="49">
        <f>Finance!Q241</f>
        <v>0</v>
      </c>
      <c r="AC241" s="49">
        <f>Finance!R241</f>
        <v>0</v>
      </c>
      <c r="AD241" s="49">
        <f>Finance!S241</f>
        <v>0</v>
      </c>
      <c r="AE241" s="49">
        <f>Finance!T241</f>
        <v>0</v>
      </c>
      <c r="AF241" s="49">
        <f>Finance!U241</f>
        <v>0</v>
      </c>
    </row>
    <row r="242" spans="1:32" s="30" customFormat="1" hidden="1">
      <c r="A242" s="44" t="s">
        <v>831</v>
      </c>
      <c r="B242" s="44" t="s">
        <v>835</v>
      </c>
      <c r="C242" s="46" t="s">
        <v>847</v>
      </c>
      <c r="D242" s="46" t="s">
        <v>848</v>
      </c>
      <c r="E242" s="62" t="s">
        <v>849</v>
      </c>
      <c r="F242" s="40">
        <f>Finance!E242</f>
        <v>15104</v>
      </c>
      <c r="G242" s="45"/>
      <c r="H242" s="45" t="s">
        <v>36</v>
      </c>
      <c r="I242" s="45" t="s">
        <v>42</v>
      </c>
      <c r="J242" s="45" t="s">
        <v>42</v>
      </c>
      <c r="K242" s="44" t="s">
        <v>48</v>
      </c>
      <c r="L242" s="44" t="s">
        <v>49</v>
      </c>
      <c r="M242" s="44"/>
      <c r="N242" s="44"/>
      <c r="O242" s="77" t="s">
        <v>850</v>
      </c>
      <c r="P242" s="44" t="s">
        <v>44</v>
      </c>
      <c r="Q242" s="55">
        <f>Finance!F242</f>
        <v>0</v>
      </c>
      <c r="R242" s="55">
        <f>Finance!G242</f>
        <v>0</v>
      </c>
      <c r="S242" s="55">
        <f>Finance!H242</f>
        <v>0</v>
      </c>
      <c r="T242" s="55">
        <f>Finance!I242</f>
        <v>0</v>
      </c>
      <c r="U242" s="55">
        <f>Finance!J242</f>
        <v>0</v>
      </c>
      <c r="V242" s="55">
        <f>Finance!K242</f>
        <v>0</v>
      </c>
      <c r="W242" s="55">
        <f>Finance!L242</f>
        <v>0</v>
      </c>
      <c r="X242" s="55">
        <f>Finance!M242</f>
        <v>0</v>
      </c>
      <c r="Y242" s="49">
        <f>Finance!N242</f>
        <v>0</v>
      </c>
      <c r="Z242" s="49">
        <f>Finance!O242</f>
        <v>0</v>
      </c>
      <c r="AA242" s="49">
        <f>Finance!P242</f>
        <v>0</v>
      </c>
      <c r="AB242" s="49">
        <f>Finance!Q242</f>
        <v>0</v>
      </c>
      <c r="AC242" s="49">
        <f>Finance!R242</f>
        <v>0</v>
      </c>
      <c r="AD242" s="49">
        <f>Finance!S242</f>
        <v>0</v>
      </c>
      <c r="AE242" s="49">
        <f>Finance!T242</f>
        <v>0</v>
      </c>
      <c r="AF242" s="49">
        <f>Finance!U242</f>
        <v>0</v>
      </c>
    </row>
    <row r="243" spans="1:32" s="30" customFormat="1" hidden="1">
      <c r="A243" s="44"/>
      <c r="B243" s="44"/>
      <c r="C243" s="46"/>
      <c r="D243" s="46"/>
      <c r="E243" s="62"/>
      <c r="F243" s="60"/>
      <c r="G243" s="45"/>
      <c r="H243" s="45"/>
      <c r="I243" s="45"/>
      <c r="J243" s="45"/>
      <c r="K243" s="44"/>
      <c r="L243" s="44"/>
      <c r="M243" s="44"/>
      <c r="N243" s="44"/>
      <c r="O243" s="77"/>
      <c r="P243" s="44"/>
      <c r="Q243" s="55">
        <f>Finance!F243</f>
        <v>0</v>
      </c>
      <c r="R243" s="55">
        <f>Finance!G243</f>
        <v>0</v>
      </c>
      <c r="S243" s="55">
        <f>Finance!H243</f>
        <v>0</v>
      </c>
      <c r="T243" s="55">
        <f>Finance!I243</f>
        <v>0</v>
      </c>
      <c r="U243" s="55">
        <f>Finance!J243</f>
        <v>0</v>
      </c>
      <c r="V243" s="55">
        <f>Finance!K243</f>
        <v>0</v>
      </c>
      <c r="W243" s="55">
        <f>Finance!L243</f>
        <v>0</v>
      </c>
      <c r="X243" s="55">
        <f>Finance!M243</f>
        <v>0</v>
      </c>
      <c r="Y243" s="49">
        <f>Finance!N243</f>
        <v>0</v>
      </c>
      <c r="Z243" s="49">
        <f>Finance!O243</f>
        <v>0</v>
      </c>
      <c r="AA243" s="49">
        <f>Finance!P243</f>
        <v>0</v>
      </c>
      <c r="AB243" s="49">
        <f>Finance!Q243</f>
        <v>0</v>
      </c>
      <c r="AC243" s="49">
        <f>Finance!R243</f>
        <v>0</v>
      </c>
      <c r="AD243" s="49">
        <f>Finance!S243</f>
        <v>0</v>
      </c>
      <c r="AE243" s="49">
        <f>Finance!T243</f>
        <v>0</v>
      </c>
      <c r="AF243" s="49">
        <f>Finance!U243</f>
        <v>0</v>
      </c>
    </row>
    <row r="244" spans="1:32" s="30" customFormat="1" hidden="1">
      <c r="A244" s="44" t="s">
        <v>851</v>
      </c>
      <c r="B244" s="46"/>
      <c r="C244" s="46"/>
      <c r="D244" s="46" t="s">
        <v>852</v>
      </c>
      <c r="E244" s="60"/>
      <c r="F244" s="60">
        <v>99901</v>
      </c>
      <c r="G244" s="45" t="s">
        <v>42</v>
      </c>
      <c r="H244" s="45" t="s">
        <v>42</v>
      </c>
      <c r="I244" s="45" t="s">
        <v>42</v>
      </c>
      <c r="J244" s="45" t="s">
        <v>42</v>
      </c>
      <c r="K244" s="44"/>
      <c r="L244" s="44"/>
      <c r="M244" s="44"/>
      <c r="N244" s="44"/>
      <c r="O244" s="77"/>
      <c r="P244" s="44"/>
      <c r="Q244" s="55">
        <f>Finance!F244</f>
        <v>775000</v>
      </c>
      <c r="R244" s="55">
        <f>Finance!G244</f>
        <v>0</v>
      </c>
      <c r="S244" s="55">
        <f>Finance!H244</f>
        <v>790500</v>
      </c>
      <c r="T244" s="55">
        <f>Finance!I244</f>
        <v>0</v>
      </c>
      <c r="U244" s="55">
        <f>Finance!J244</f>
        <v>950000</v>
      </c>
      <c r="V244" s="55">
        <f>Finance!K244</f>
        <v>0</v>
      </c>
      <c r="W244" s="55">
        <f>Finance!L244</f>
        <v>985000</v>
      </c>
      <c r="X244" s="55">
        <f>Finance!M244</f>
        <v>0</v>
      </c>
      <c r="Y244" s="55">
        <f>Finance!N244</f>
        <v>0</v>
      </c>
      <c r="Z244" s="55">
        <f>Finance!O244</f>
        <v>0</v>
      </c>
      <c r="AA244" s="55">
        <f>Finance!P244</f>
        <v>0</v>
      </c>
      <c r="AB244" s="55">
        <f>Finance!Q244</f>
        <v>0</v>
      </c>
      <c r="AC244" s="55">
        <f>Finance!R244</f>
        <v>0</v>
      </c>
      <c r="AD244" s="55">
        <f>Finance!S244</f>
        <v>0</v>
      </c>
      <c r="AE244" s="55">
        <f>Finance!T244</f>
        <v>0</v>
      </c>
      <c r="AF244" s="55">
        <f>Finance!U244</f>
        <v>0</v>
      </c>
    </row>
    <row r="245" spans="1:32" s="30" customFormat="1" hidden="1">
      <c r="A245" s="44" t="s">
        <v>851</v>
      </c>
      <c r="B245" s="46"/>
      <c r="C245" s="46"/>
      <c r="D245" s="46" t="s">
        <v>853</v>
      </c>
      <c r="E245" s="60"/>
      <c r="F245" s="60">
        <v>99902</v>
      </c>
      <c r="G245" s="45" t="s">
        <v>42</v>
      </c>
      <c r="H245" s="45" t="s">
        <v>42</v>
      </c>
      <c r="I245" s="45" t="s">
        <v>42</v>
      </c>
      <c r="J245" s="45" t="s">
        <v>42</v>
      </c>
      <c r="K245" s="44"/>
      <c r="L245" s="44"/>
      <c r="M245" s="44"/>
      <c r="N245" s="44"/>
      <c r="O245" s="77"/>
      <c r="P245" s="44"/>
      <c r="Q245" s="55">
        <f>Finance!F245</f>
        <v>92650</v>
      </c>
      <c r="R245" s="55">
        <f>Finance!G245</f>
        <v>0</v>
      </c>
      <c r="S245" s="55">
        <f>Finance!H245</f>
        <v>93000</v>
      </c>
      <c r="T245" s="55">
        <f>Finance!I245</f>
        <v>0</v>
      </c>
      <c r="U245" s="55">
        <f>Finance!J245</f>
        <v>93500</v>
      </c>
      <c r="V245" s="55">
        <f>Finance!K245</f>
        <v>0</v>
      </c>
      <c r="W245" s="55">
        <f>Finance!L245</f>
        <v>94500</v>
      </c>
      <c r="X245" s="55">
        <f>Finance!M245</f>
        <v>0</v>
      </c>
      <c r="Y245" s="55">
        <f>Finance!N245</f>
        <v>0</v>
      </c>
      <c r="Z245" s="55">
        <f>Finance!O245</f>
        <v>0</v>
      </c>
      <c r="AA245" s="55">
        <f>Finance!P245</f>
        <v>0</v>
      </c>
      <c r="AB245" s="55">
        <f>Finance!Q245</f>
        <v>0</v>
      </c>
      <c r="AC245" s="55">
        <f>Finance!R245</f>
        <v>0</v>
      </c>
      <c r="AD245" s="55">
        <f>Finance!S245</f>
        <v>0</v>
      </c>
      <c r="AE245" s="55">
        <f>Finance!T245</f>
        <v>0</v>
      </c>
      <c r="AF245" s="55">
        <f>Finance!U245</f>
        <v>0</v>
      </c>
    </row>
    <row r="246" spans="1:32" s="30" customFormat="1" hidden="1">
      <c r="A246" s="44" t="s">
        <v>851</v>
      </c>
      <c r="B246" s="46"/>
      <c r="C246" s="46"/>
      <c r="D246" s="46" t="s">
        <v>854</v>
      </c>
      <c r="E246" s="60"/>
      <c r="F246" s="60">
        <v>99903</v>
      </c>
      <c r="G246" s="45" t="s">
        <v>42</v>
      </c>
      <c r="H246" s="45" t="s">
        <v>42</v>
      </c>
      <c r="I246" s="45" t="s">
        <v>42</v>
      </c>
      <c r="J246" s="45" t="s">
        <v>42</v>
      </c>
      <c r="K246" s="44"/>
      <c r="L246" s="44"/>
      <c r="M246" s="44"/>
      <c r="N246" s="44"/>
      <c r="O246" s="77"/>
      <c r="P246" s="44"/>
      <c r="Q246" s="55">
        <f>Finance!F246</f>
        <v>188000</v>
      </c>
      <c r="R246" s="55">
        <f>Finance!G246</f>
        <v>85450</v>
      </c>
      <c r="S246" s="55">
        <f>Finance!H246</f>
        <v>188000</v>
      </c>
      <c r="T246" s="55">
        <f>Finance!I246</f>
        <v>85450</v>
      </c>
      <c r="U246" s="55">
        <f>Finance!J246</f>
        <v>195000</v>
      </c>
      <c r="V246" s="55">
        <f>Finance!K246</f>
        <v>85450</v>
      </c>
      <c r="W246" s="55">
        <f>Finance!L246</f>
        <v>195000</v>
      </c>
      <c r="X246" s="55">
        <f>Finance!M246</f>
        <v>85450</v>
      </c>
      <c r="Y246" s="55">
        <f>Finance!N246</f>
        <v>0</v>
      </c>
      <c r="Z246" s="55">
        <f>Finance!O246</f>
        <v>0</v>
      </c>
      <c r="AA246" s="55">
        <f>Finance!P246</f>
        <v>0</v>
      </c>
      <c r="AB246" s="55">
        <f>Finance!Q246</f>
        <v>0</v>
      </c>
      <c r="AC246" s="55">
        <f>Finance!R246</f>
        <v>0</v>
      </c>
      <c r="AD246" s="55">
        <f>Finance!S246</f>
        <v>0</v>
      </c>
      <c r="AE246" s="55">
        <f>Finance!T246</f>
        <v>0</v>
      </c>
      <c r="AF246" s="55">
        <f>Finance!U246</f>
        <v>0</v>
      </c>
    </row>
    <row r="247" spans="1:32" s="30" customFormat="1" hidden="1">
      <c r="A247" s="44" t="s">
        <v>851</v>
      </c>
      <c r="B247" s="46"/>
      <c r="C247" s="46"/>
      <c r="D247" s="46" t="s">
        <v>855</v>
      </c>
      <c r="E247" s="60"/>
      <c r="F247" s="60">
        <v>99904</v>
      </c>
      <c r="G247" s="45" t="s">
        <v>42</v>
      </c>
      <c r="H247" s="45" t="s">
        <v>42</v>
      </c>
      <c r="I247" s="45" t="s">
        <v>42</v>
      </c>
      <c r="J247" s="45" t="s">
        <v>42</v>
      </c>
      <c r="K247" s="44"/>
      <c r="L247" s="44"/>
      <c r="M247" s="44"/>
      <c r="N247" s="44"/>
      <c r="O247" s="77"/>
      <c r="P247" s="44"/>
      <c r="Q247" s="55">
        <f>Finance!F247</f>
        <v>131950</v>
      </c>
      <c r="R247" s="55">
        <f>Finance!G247</f>
        <v>8200</v>
      </c>
      <c r="S247" s="55">
        <f>Finance!H247</f>
        <v>131950</v>
      </c>
      <c r="T247" s="55">
        <f>Finance!I247</f>
        <v>8200</v>
      </c>
      <c r="U247" s="55">
        <f>Finance!J247</f>
        <v>131950</v>
      </c>
      <c r="V247" s="55">
        <f>Finance!K247</f>
        <v>8200</v>
      </c>
      <c r="W247" s="55">
        <f>Finance!L247</f>
        <v>131950</v>
      </c>
      <c r="X247" s="55">
        <f>Finance!M247</f>
        <v>8200</v>
      </c>
      <c r="Y247" s="55">
        <f>Finance!N247</f>
        <v>0</v>
      </c>
      <c r="Z247" s="55">
        <f>Finance!O247</f>
        <v>0</v>
      </c>
      <c r="AA247" s="55">
        <f>Finance!P247</f>
        <v>0</v>
      </c>
      <c r="AB247" s="55">
        <f>Finance!Q247</f>
        <v>0</v>
      </c>
      <c r="AC247" s="55">
        <f>Finance!R247</f>
        <v>0</v>
      </c>
      <c r="AD247" s="55">
        <f>Finance!S247</f>
        <v>0</v>
      </c>
      <c r="AE247" s="55">
        <f>Finance!T247</f>
        <v>0</v>
      </c>
      <c r="AF247" s="55">
        <f>Finance!U247</f>
        <v>0</v>
      </c>
    </row>
    <row r="248" spans="1:32" hidden="1">
      <c r="A248" s="44" t="s">
        <v>851</v>
      </c>
      <c r="B248" s="44"/>
      <c r="C248" s="46"/>
      <c r="D248" s="46" t="s">
        <v>856</v>
      </c>
      <c r="E248" s="60"/>
      <c r="F248" s="60">
        <v>99905</v>
      </c>
      <c r="G248" s="45" t="s">
        <v>42</v>
      </c>
      <c r="H248" s="45" t="s">
        <v>42</v>
      </c>
      <c r="I248" s="45" t="s">
        <v>42</v>
      </c>
      <c r="J248" s="45" t="s">
        <v>42</v>
      </c>
      <c r="K248" s="46"/>
      <c r="L248" s="46"/>
      <c r="M248" s="46"/>
      <c r="N248" s="46"/>
      <c r="O248" s="78"/>
      <c r="P248" s="46"/>
      <c r="Q248" s="55">
        <f>Finance!F248</f>
        <v>209400</v>
      </c>
      <c r="R248" s="55">
        <f>Finance!G248</f>
        <v>0</v>
      </c>
      <c r="S248" s="55">
        <f>Finance!H248</f>
        <v>199400</v>
      </c>
      <c r="T248" s="55">
        <f>Finance!I248</f>
        <v>0</v>
      </c>
      <c r="U248" s="55">
        <f>Finance!J248</f>
        <v>185000</v>
      </c>
      <c r="V248" s="55">
        <f>Finance!K248</f>
        <v>0</v>
      </c>
      <c r="W248" s="55">
        <f>Finance!L248</f>
        <v>190000</v>
      </c>
      <c r="X248" s="55">
        <f>Finance!M248</f>
        <v>0</v>
      </c>
      <c r="Y248" s="55">
        <f>Finance!N248</f>
        <v>0</v>
      </c>
      <c r="Z248" s="55">
        <f>Finance!O248</f>
        <v>0</v>
      </c>
      <c r="AA248" s="55">
        <f>Finance!P248</f>
        <v>0</v>
      </c>
      <c r="AB248" s="55">
        <f>Finance!Q248</f>
        <v>0</v>
      </c>
      <c r="AC248" s="55">
        <f>Finance!R248</f>
        <v>0</v>
      </c>
      <c r="AD248" s="55">
        <f>Finance!S248</f>
        <v>0</v>
      </c>
      <c r="AE248" s="55">
        <f>Finance!T248</f>
        <v>0</v>
      </c>
      <c r="AF248" s="55">
        <f>Finance!U248</f>
        <v>0</v>
      </c>
    </row>
    <row r="249" spans="1:32" hidden="1">
      <c r="A249" s="44" t="s">
        <v>851</v>
      </c>
      <c r="B249" s="46"/>
      <c r="C249" s="46"/>
      <c r="D249" s="46" t="s">
        <v>857</v>
      </c>
      <c r="E249" s="60"/>
      <c r="F249" s="60">
        <v>99907</v>
      </c>
      <c r="G249" s="45" t="s">
        <v>42</v>
      </c>
      <c r="H249" s="45" t="s">
        <v>42</v>
      </c>
      <c r="I249" s="45" t="s">
        <v>42</v>
      </c>
      <c r="J249" s="45" t="s">
        <v>42</v>
      </c>
      <c r="K249" s="46"/>
      <c r="L249" s="46"/>
      <c r="M249" s="46"/>
      <c r="N249" s="46"/>
      <c r="O249" s="78"/>
      <c r="P249" s="46"/>
      <c r="Q249" s="55">
        <f>Finance!F249</f>
        <v>116900</v>
      </c>
      <c r="R249" s="55">
        <f>Finance!G249</f>
        <v>0</v>
      </c>
      <c r="S249" s="55">
        <f>Finance!H249</f>
        <v>119250</v>
      </c>
      <c r="T249" s="55">
        <f>Finance!I249</f>
        <v>0</v>
      </c>
      <c r="U249" s="55">
        <f>Finance!J249</f>
        <v>121625</v>
      </c>
      <c r="V249" s="55">
        <f>Finance!K249</f>
        <v>0</v>
      </c>
      <c r="W249" s="55">
        <f>Finance!L249</f>
        <v>124055</v>
      </c>
      <c r="X249" s="55">
        <f>Finance!M249</f>
        <v>0</v>
      </c>
      <c r="Y249" s="55">
        <f>Finance!N249</f>
        <v>0</v>
      </c>
      <c r="Z249" s="55">
        <f>Finance!O249</f>
        <v>0</v>
      </c>
      <c r="AA249" s="55">
        <f>Finance!P249</f>
        <v>0</v>
      </c>
      <c r="AB249" s="55">
        <f>Finance!Q249</f>
        <v>0</v>
      </c>
      <c r="AC249" s="55">
        <f>Finance!R249</f>
        <v>0</v>
      </c>
      <c r="AD249" s="55">
        <f>Finance!S249</f>
        <v>0</v>
      </c>
      <c r="AE249" s="55">
        <f>Finance!T249</f>
        <v>0</v>
      </c>
      <c r="AF249" s="55">
        <f>Finance!U249</f>
        <v>0</v>
      </c>
    </row>
    <row r="250" spans="1:32" hidden="1">
      <c r="A250" s="44" t="s">
        <v>851</v>
      </c>
      <c r="B250" s="46"/>
      <c r="C250" s="46"/>
      <c r="D250" s="46" t="s">
        <v>858</v>
      </c>
      <c r="E250" s="60"/>
      <c r="F250" s="60">
        <v>99908</v>
      </c>
      <c r="G250" s="45" t="s">
        <v>42</v>
      </c>
      <c r="H250" s="45" t="s">
        <v>42</v>
      </c>
      <c r="I250" s="45" t="s">
        <v>42</v>
      </c>
      <c r="J250" s="45" t="s">
        <v>42</v>
      </c>
      <c r="K250" s="46"/>
      <c r="L250" s="46"/>
      <c r="M250" s="46"/>
      <c r="N250" s="46"/>
      <c r="O250" s="78"/>
      <c r="P250" s="46"/>
      <c r="Q250" s="55">
        <f>Finance!F250</f>
        <v>38975</v>
      </c>
      <c r="R250" s="55">
        <f>Finance!G250</f>
        <v>51190</v>
      </c>
      <c r="S250" s="55">
        <f>Finance!H250</f>
        <v>38975</v>
      </c>
      <c r="T250" s="55">
        <f>Finance!I250</f>
        <v>51190</v>
      </c>
      <c r="U250" s="55">
        <f>Finance!J250</f>
        <v>35000</v>
      </c>
      <c r="V250" s="55">
        <f>Finance!K250</f>
        <v>45000</v>
      </c>
      <c r="W250" s="55">
        <f>Finance!L250</f>
        <v>35000</v>
      </c>
      <c r="X250" s="55">
        <f>Finance!M250</f>
        <v>45000</v>
      </c>
      <c r="Y250" s="55">
        <f>Finance!N250</f>
        <v>0</v>
      </c>
      <c r="Z250" s="55">
        <f>Finance!O250</f>
        <v>0</v>
      </c>
      <c r="AA250" s="55">
        <f>Finance!P250</f>
        <v>0</v>
      </c>
      <c r="AB250" s="55">
        <f>Finance!Q250</f>
        <v>0</v>
      </c>
      <c r="AC250" s="55">
        <f>Finance!R250</f>
        <v>0</v>
      </c>
      <c r="AD250" s="55">
        <f>Finance!S250</f>
        <v>0</v>
      </c>
      <c r="AE250" s="55">
        <f>Finance!T250</f>
        <v>0</v>
      </c>
      <c r="AF250" s="55">
        <f>Finance!U250</f>
        <v>0</v>
      </c>
    </row>
    <row r="251" spans="1:32" hidden="1">
      <c r="A251" s="44" t="s">
        <v>851</v>
      </c>
      <c r="B251" s="46"/>
      <c r="C251" s="46"/>
      <c r="D251" s="46" t="s">
        <v>859</v>
      </c>
      <c r="E251" s="60"/>
      <c r="F251" s="60">
        <v>99909</v>
      </c>
      <c r="G251" s="45" t="s">
        <v>42</v>
      </c>
      <c r="H251" s="45" t="s">
        <v>42</v>
      </c>
      <c r="I251" s="45" t="s">
        <v>42</v>
      </c>
      <c r="J251" s="45" t="s">
        <v>42</v>
      </c>
      <c r="K251" s="46"/>
      <c r="L251" s="46"/>
      <c r="M251" s="46"/>
      <c r="N251" s="46"/>
      <c r="O251" s="78"/>
      <c r="P251" s="46"/>
      <c r="Q251" s="55">
        <f>Finance!F251</f>
        <v>14688</v>
      </c>
      <c r="R251" s="55">
        <f>Finance!G251</f>
        <v>33200</v>
      </c>
      <c r="S251" s="55">
        <f>Finance!H251</f>
        <v>14688</v>
      </c>
      <c r="T251" s="55">
        <f>Finance!I251</f>
        <v>33200</v>
      </c>
      <c r="U251" s="55">
        <f>Finance!J251</f>
        <v>14688</v>
      </c>
      <c r="V251" s="55">
        <f>Finance!K251</f>
        <v>33200</v>
      </c>
      <c r="W251" s="55">
        <f>Finance!L251</f>
        <v>14688</v>
      </c>
      <c r="X251" s="55">
        <f>Finance!M251</f>
        <v>33200</v>
      </c>
      <c r="Y251" s="55">
        <f>Finance!N251</f>
        <v>0</v>
      </c>
      <c r="Z251" s="55">
        <f>Finance!O251</f>
        <v>0</v>
      </c>
      <c r="AA251" s="55">
        <f>Finance!P251</f>
        <v>0</v>
      </c>
      <c r="AB251" s="55">
        <f>Finance!Q251</f>
        <v>0</v>
      </c>
      <c r="AC251" s="55">
        <f>Finance!R251</f>
        <v>0</v>
      </c>
      <c r="AD251" s="55">
        <f>Finance!S251</f>
        <v>0</v>
      </c>
      <c r="AE251" s="55">
        <f>Finance!T251</f>
        <v>0</v>
      </c>
      <c r="AF251" s="55">
        <f>Finance!U251</f>
        <v>0</v>
      </c>
    </row>
    <row r="252" spans="1:32" ht="12.75" hidden="1" customHeight="1">
      <c r="A252" s="44" t="s">
        <v>851</v>
      </c>
      <c r="B252" s="46"/>
      <c r="C252" s="46"/>
      <c r="D252" s="46" t="s">
        <v>860</v>
      </c>
      <c r="E252" s="60"/>
      <c r="F252" s="60">
        <v>99910</v>
      </c>
      <c r="G252" s="45" t="s">
        <v>42</v>
      </c>
      <c r="H252" s="45" t="s">
        <v>42</v>
      </c>
      <c r="I252" s="45" t="s">
        <v>42</v>
      </c>
      <c r="J252" s="45" t="s">
        <v>42</v>
      </c>
      <c r="K252" s="46"/>
      <c r="L252" s="46"/>
      <c r="M252" s="46"/>
      <c r="N252" s="46"/>
      <c r="O252" s="78"/>
      <c r="P252" s="46"/>
      <c r="Q252" s="55">
        <f>Finance!F252</f>
        <v>671804</v>
      </c>
      <c r="R252" s="55">
        <f>Finance!G252</f>
        <v>1559470</v>
      </c>
      <c r="S252" s="55">
        <f>Finance!H252</f>
        <v>671804</v>
      </c>
      <c r="T252" s="55">
        <f>Finance!I252</f>
        <v>1560470</v>
      </c>
      <c r="U252" s="55">
        <f>Finance!J252</f>
        <v>750000</v>
      </c>
      <c r="V252" s="55">
        <f>Finance!K252</f>
        <v>1650000</v>
      </c>
      <c r="W252" s="55">
        <f>Finance!L252</f>
        <v>780000</v>
      </c>
      <c r="X252" s="55">
        <f>Finance!M252</f>
        <v>1675000</v>
      </c>
      <c r="Y252" s="55">
        <f>Finance!N252</f>
        <v>0</v>
      </c>
      <c r="Z252" s="55">
        <f>Finance!O252</f>
        <v>0</v>
      </c>
      <c r="AA252" s="55">
        <f>Finance!P252</f>
        <v>0</v>
      </c>
      <c r="AB252" s="55">
        <f>Finance!Q252</f>
        <v>0</v>
      </c>
      <c r="AC252" s="55">
        <f>Finance!R252</f>
        <v>0</v>
      </c>
      <c r="AD252" s="55">
        <f>Finance!S252</f>
        <v>0</v>
      </c>
      <c r="AE252" s="55">
        <f>Finance!T252</f>
        <v>0</v>
      </c>
      <c r="AF252" s="55">
        <f>Finance!U252</f>
        <v>0</v>
      </c>
    </row>
    <row r="253" spans="1:32" ht="12.75" hidden="1" customHeight="1">
      <c r="A253" s="44" t="s">
        <v>851</v>
      </c>
      <c r="B253" s="46"/>
      <c r="C253" s="46"/>
      <c r="D253" s="46" t="s">
        <v>861</v>
      </c>
      <c r="E253" s="60"/>
      <c r="F253" s="60">
        <v>99920</v>
      </c>
      <c r="G253" s="45" t="s">
        <v>42</v>
      </c>
      <c r="H253" s="45" t="s">
        <v>42</v>
      </c>
      <c r="I253" s="45" t="s">
        <v>42</v>
      </c>
      <c r="J253" s="45" t="s">
        <v>42</v>
      </c>
      <c r="K253" s="46"/>
      <c r="L253" s="46"/>
      <c r="M253" s="46"/>
      <c r="N253" s="46"/>
      <c r="O253" s="78"/>
      <c r="P253" s="46"/>
      <c r="Q253" s="55">
        <f>Finance!F253</f>
        <v>0</v>
      </c>
      <c r="R253" s="55">
        <f>Finance!G253</f>
        <v>1150000</v>
      </c>
      <c r="S253" s="55">
        <f>Finance!H253</f>
        <v>0</v>
      </c>
      <c r="T253" s="55">
        <f>Finance!I253</f>
        <v>1160000</v>
      </c>
      <c r="U253" s="55">
        <f>Finance!J253</f>
        <v>0</v>
      </c>
      <c r="V253" s="55">
        <f>Finance!K253</f>
        <v>1170000</v>
      </c>
      <c r="W253" s="55">
        <f>Finance!L253</f>
        <v>0</v>
      </c>
      <c r="X253" s="55">
        <f>Finance!M253</f>
        <v>1180000</v>
      </c>
      <c r="Y253" s="55">
        <f>Finance!N253</f>
        <v>0</v>
      </c>
      <c r="Z253" s="55">
        <f>Finance!O253</f>
        <v>0</v>
      </c>
      <c r="AA253" s="55">
        <f>Finance!P253</f>
        <v>0</v>
      </c>
      <c r="AB253" s="55">
        <f>Finance!Q253</f>
        <v>0</v>
      </c>
      <c r="AC253" s="55">
        <f>Finance!R253</f>
        <v>0</v>
      </c>
      <c r="AD253" s="55">
        <f>Finance!S253</f>
        <v>0</v>
      </c>
      <c r="AE253" s="55">
        <f>Finance!T253</f>
        <v>0</v>
      </c>
      <c r="AF253" s="55">
        <f>Finance!U253</f>
        <v>0</v>
      </c>
    </row>
  </sheetData>
  <autoFilter ref="A2:AF253" xr:uid="{E90EC7AD-48EF-4E23-8D10-14420D2DD12A}">
    <filterColumn colId="15">
      <filters>
        <filter val="Emily"/>
      </filters>
    </filterColumn>
    <sortState xmlns:xlrd2="http://schemas.microsoft.com/office/spreadsheetml/2017/richdata2" ref="A3:AF253">
      <sortCondition ref="I2:I253"/>
    </sortState>
  </autoFilter>
  <mergeCells count="4">
    <mergeCell ref="G1:J1"/>
    <mergeCell ref="K1:N1"/>
    <mergeCell ref="Q1:X1"/>
    <mergeCell ref="Y1:AF1"/>
  </mergeCells>
  <conditionalFormatting sqref="K244:O1048576 K149:O149 K148:N148 K150:N150 K22:O24 K21:N21 K1:O20 K25:N25 K26:O147 K151:O238">
    <cfRule type="containsText" dxfId="17" priority="13" operator="containsText" text="ongoing">
      <formula>NOT(ISERROR(SEARCH("ongoing",K1)))</formula>
    </cfRule>
    <cfRule type="containsText" dxfId="16" priority="14" operator="containsText" text="not started">
      <formula>NOT(ISERROR(SEARCH("not started",K1)))</formula>
    </cfRule>
    <cfRule type="containsText" dxfId="15" priority="15" operator="containsText" text="needs">
      <formula>NOT(ISERROR(SEARCH("needs",K1)))</formula>
    </cfRule>
    <cfRule type="containsText" dxfId="14" priority="16" operator="containsText" text="canceled">
      <formula>NOT(ISERROR(SEARCH("canceled",K1)))</formula>
    </cfRule>
    <cfRule type="containsText" dxfId="13" priority="17" operator="containsText" text="Cancelled">
      <formula>NOT(ISERROR(SEARCH("Cancelled",K1)))</formula>
    </cfRule>
    <cfRule type="containsText" dxfId="12" priority="18" operator="containsText" text="done">
      <formula>NOT(ISERROR(SEARCH("done",K1)))</formula>
    </cfRule>
  </conditionalFormatting>
  <conditionalFormatting sqref="K243:O243">
    <cfRule type="containsText" dxfId="11" priority="7" operator="containsText" text="ongoing">
      <formula>NOT(ISERROR(SEARCH("ongoing",K243)))</formula>
    </cfRule>
    <cfRule type="containsText" dxfId="10" priority="8" operator="containsText" text="not started">
      <formula>NOT(ISERROR(SEARCH("not started",K243)))</formula>
    </cfRule>
    <cfRule type="containsText" dxfId="9" priority="9" operator="containsText" text="needs">
      <formula>NOT(ISERROR(SEARCH("needs",K243)))</formula>
    </cfRule>
    <cfRule type="containsText" dxfId="8" priority="10" operator="containsText" text="canceled">
      <formula>NOT(ISERROR(SEARCH("canceled",K243)))</formula>
    </cfRule>
    <cfRule type="containsText" dxfId="7" priority="11" operator="containsText" text="Cancelled">
      <formula>NOT(ISERROR(SEARCH("Cancelled",K243)))</formula>
    </cfRule>
    <cfRule type="containsText" dxfId="6" priority="12" operator="containsText" text="done">
      <formula>NOT(ISERROR(SEARCH("done",K243)))</formula>
    </cfRule>
  </conditionalFormatting>
  <conditionalFormatting sqref="K239:O242">
    <cfRule type="containsText" dxfId="5" priority="1" operator="containsText" text="ongoing">
      <formula>NOT(ISERROR(SEARCH("ongoing",K239)))</formula>
    </cfRule>
    <cfRule type="containsText" dxfId="4" priority="2" operator="containsText" text="not started">
      <formula>NOT(ISERROR(SEARCH("not started",K239)))</formula>
    </cfRule>
    <cfRule type="containsText" dxfId="3" priority="3" operator="containsText" text="needs">
      <formula>NOT(ISERROR(SEARCH("needs",K239)))</formula>
    </cfRule>
    <cfRule type="containsText" dxfId="2" priority="4" operator="containsText" text="canceled">
      <formula>NOT(ISERROR(SEARCH("canceled",K239)))</formula>
    </cfRule>
    <cfRule type="containsText" dxfId="1" priority="5" operator="containsText" text="Cancelled">
      <formula>NOT(ISERROR(SEARCH("Cancelled",K239)))</formula>
    </cfRule>
    <cfRule type="containsText" dxfId="0" priority="6" operator="containsText" text="done">
      <formula>NOT(ISERROR(SEARCH("done",K239)))</formula>
    </cfRule>
  </conditionalFormatting>
  <hyperlinks>
    <hyperlink ref="O10" r:id="rId1" xr:uid="{449F6A93-9B9B-48B4-9ED0-707854570A30}"/>
    <hyperlink ref="O134" r:id="rId2" xr:uid="{0575EB07-7216-4C14-8605-0C473FDBBD90}"/>
    <hyperlink ref="O120" r:id="rId3" xr:uid="{6668DDE7-C759-4973-8450-0D6C849AF37E}"/>
    <hyperlink ref="O122" r:id="rId4" xr:uid="{D5CCD346-E818-42A9-95FA-C116C7413F4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1EFD87D-0F11-438A-9412-3079D588C539}">
          <x14:formula1>
            <xm:f>Info!$C$1:$C$13</xm:f>
          </x14:formula1>
          <xm:sqref>P1:P1048576</xm:sqref>
        </x14:dataValidation>
        <x14:dataValidation type="list" allowBlank="1" showInputMessage="1" showErrorMessage="1" xr:uid="{01687DD9-F2EB-40DA-9244-296B49D648B8}">
          <x14:formula1>
            <xm:f>Info!$B$1:$B$6</xm:f>
          </x14:formula1>
          <xm:sqref>K1:N1048576</xm:sqref>
        </x14:dataValidation>
        <x14:dataValidation type="list" allowBlank="1" showInputMessage="1" showErrorMessage="1" xr:uid="{6DC1C85B-42B9-4869-8E28-CE89007EE3C2}">
          <x14:formula1>
            <xm:f>Info!$A$1:$A$13</xm:f>
          </x14:formula1>
          <xm:sqref>G1:J1048576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4"/>
  <sheetViews>
    <sheetView zoomScale="80" zoomScaleNormal="80" workbookViewId="0">
      <pane ySplit="2" topLeftCell="A57" activePane="bottomLeft" state="frozen"/>
      <selection pane="bottomLeft" activeCell="G68" sqref="G68"/>
    </sheetView>
  </sheetViews>
  <sheetFormatPr defaultColWidth="9.140625" defaultRowHeight="12.75" outlineLevelRow="1"/>
  <cols>
    <col min="1" max="1" width="14.85546875" style="4" bestFit="1" customWidth="1"/>
    <col min="2" max="2" width="7" style="4" customWidth="1"/>
    <col min="3" max="3" width="6.85546875" style="4" bestFit="1" customWidth="1"/>
    <col min="4" max="4" width="72.42578125" style="9" bestFit="1" customWidth="1"/>
    <col min="5" max="5" width="15.5703125" style="61" bestFit="1" customWidth="1"/>
    <col min="6" max="7" width="13.5703125" style="70" bestFit="1" customWidth="1"/>
    <col min="8" max="13" width="13.5703125" style="16" bestFit="1" customWidth="1"/>
    <col min="14" max="14" width="7.5703125" style="17" bestFit="1" customWidth="1"/>
    <col min="15" max="15" width="6.42578125" style="17" bestFit="1" customWidth="1"/>
    <col min="16" max="16" width="7.5703125" style="17" bestFit="1" customWidth="1"/>
    <col min="17" max="17" width="6.42578125" style="17" bestFit="1" customWidth="1"/>
    <col min="18" max="18" width="7.5703125" style="17" bestFit="1" customWidth="1"/>
    <col min="19" max="19" width="6.42578125" style="17" bestFit="1" customWidth="1"/>
    <col min="20" max="20" width="7.5703125" style="17" bestFit="1" customWidth="1"/>
    <col min="21" max="21" width="6.42578125" style="17" bestFit="1" customWidth="1"/>
    <col min="22" max="16384" width="9.140625" style="4"/>
  </cols>
  <sheetData>
    <row r="1" spans="1:21" ht="14.45" customHeight="1">
      <c r="A1" s="1"/>
      <c r="B1" s="2"/>
      <c r="C1" s="2"/>
      <c r="D1" s="3"/>
      <c r="E1" s="58"/>
      <c r="F1" s="93" t="s">
        <v>2</v>
      </c>
      <c r="G1" s="94"/>
      <c r="H1" s="94"/>
      <c r="I1" s="94"/>
      <c r="J1" s="94"/>
      <c r="K1" s="94"/>
      <c r="L1" s="94"/>
      <c r="M1" s="95"/>
      <c r="N1" s="96" t="s">
        <v>3</v>
      </c>
      <c r="O1" s="97"/>
      <c r="P1" s="97"/>
      <c r="Q1" s="97"/>
      <c r="R1" s="97"/>
      <c r="S1" s="97"/>
      <c r="T1" s="97"/>
      <c r="U1" s="97"/>
    </row>
    <row r="2" spans="1:21" s="8" customFormat="1" ht="13.5" thickBot="1">
      <c r="A2" s="5" t="s">
        <v>4</v>
      </c>
      <c r="B2" s="6" t="s">
        <v>5</v>
      </c>
      <c r="C2" s="6" t="s">
        <v>6</v>
      </c>
      <c r="D2" s="7" t="s">
        <v>7</v>
      </c>
      <c r="E2" s="59" t="s">
        <v>9</v>
      </c>
      <c r="F2" s="64" t="s">
        <v>12</v>
      </c>
      <c r="G2" s="64" t="s">
        <v>13</v>
      </c>
      <c r="H2" s="15" t="s">
        <v>14</v>
      </c>
      <c r="I2" s="15" t="s">
        <v>15</v>
      </c>
      <c r="J2" s="15" t="s">
        <v>16</v>
      </c>
      <c r="K2" s="15" t="s">
        <v>17</v>
      </c>
      <c r="L2" s="15" t="s">
        <v>18</v>
      </c>
      <c r="M2" s="15" t="s">
        <v>19</v>
      </c>
      <c r="N2" s="18" t="s">
        <v>12</v>
      </c>
      <c r="O2" s="18" t="s">
        <v>13</v>
      </c>
      <c r="P2" s="18" t="s">
        <v>14</v>
      </c>
      <c r="Q2" s="18" t="s">
        <v>15</v>
      </c>
      <c r="R2" s="18" t="s">
        <v>16</v>
      </c>
      <c r="S2" s="18" t="s">
        <v>17</v>
      </c>
      <c r="T2" s="18" t="s">
        <v>18</v>
      </c>
      <c r="U2" s="18" t="s">
        <v>19</v>
      </c>
    </row>
    <row r="3" spans="1:21" s="30" customFormat="1" ht="129" customHeight="1">
      <c r="A3" s="26" t="s">
        <v>20</v>
      </c>
      <c r="B3" s="26"/>
      <c r="C3" s="26"/>
      <c r="D3" s="27" t="s">
        <v>23</v>
      </c>
      <c r="E3" s="40" t="s">
        <v>862</v>
      </c>
      <c r="F3" s="65">
        <v>0</v>
      </c>
      <c r="G3" s="65">
        <v>946000</v>
      </c>
      <c r="H3" s="65">
        <v>1450000</v>
      </c>
      <c r="I3" s="65">
        <v>946000</v>
      </c>
      <c r="J3" s="65">
        <v>1495000</v>
      </c>
      <c r="K3" s="65">
        <v>975000</v>
      </c>
      <c r="L3" s="65">
        <v>1520000</v>
      </c>
      <c r="M3" s="65">
        <v>1010000</v>
      </c>
      <c r="N3" s="49"/>
      <c r="O3" s="49"/>
      <c r="P3" s="49"/>
      <c r="Q3" s="49"/>
      <c r="R3" s="49"/>
      <c r="S3" s="49"/>
      <c r="T3" s="49"/>
      <c r="U3" s="49"/>
    </row>
    <row r="4" spans="1:21" s="30" customFormat="1" ht="45.75" customHeight="1">
      <c r="A4" s="31" t="s">
        <v>25</v>
      </c>
      <c r="B4" s="31"/>
      <c r="C4" s="31"/>
      <c r="D4" s="32" t="s">
        <v>28</v>
      </c>
      <c r="E4" s="33"/>
      <c r="F4" s="66"/>
      <c r="G4" s="66"/>
      <c r="H4" s="50"/>
      <c r="I4" s="50"/>
      <c r="J4" s="50"/>
      <c r="K4" s="50"/>
      <c r="L4" s="50"/>
      <c r="M4" s="51"/>
      <c r="N4" s="49"/>
      <c r="O4" s="49"/>
      <c r="P4" s="49"/>
      <c r="Q4" s="49"/>
      <c r="R4" s="49"/>
      <c r="S4" s="49"/>
      <c r="T4" s="49"/>
      <c r="U4" s="49"/>
    </row>
    <row r="5" spans="1:21" s="30" customFormat="1" ht="32.25" customHeight="1">
      <c r="A5" s="33" t="s">
        <v>25</v>
      </c>
      <c r="B5" s="35" t="s">
        <v>30</v>
      </c>
      <c r="C5" s="35"/>
      <c r="D5" s="36" t="s">
        <v>32</v>
      </c>
      <c r="E5" s="33"/>
      <c r="F5" s="66"/>
      <c r="G5" s="66"/>
      <c r="H5" s="50"/>
      <c r="I5" s="50"/>
      <c r="J5" s="50"/>
      <c r="K5" s="50"/>
      <c r="L5" s="50"/>
      <c r="M5" s="51"/>
      <c r="N5" s="49"/>
      <c r="O5" s="49"/>
      <c r="P5" s="49"/>
      <c r="Q5" s="49"/>
      <c r="R5" s="49"/>
      <c r="S5" s="49"/>
      <c r="T5" s="49"/>
      <c r="U5" s="49"/>
    </row>
    <row r="6" spans="1:21" s="30" customFormat="1" ht="25.5" outlineLevel="1">
      <c r="A6" s="33" t="s">
        <v>25</v>
      </c>
      <c r="B6" s="33" t="s">
        <v>30</v>
      </c>
      <c r="C6" s="39" t="s">
        <v>33</v>
      </c>
      <c r="D6" s="37" t="s">
        <v>34</v>
      </c>
      <c r="E6" s="39" t="s">
        <v>863</v>
      </c>
      <c r="F6" s="66">
        <v>1000</v>
      </c>
      <c r="G6" s="66"/>
      <c r="H6" s="50">
        <v>1000</v>
      </c>
      <c r="I6" s="50"/>
      <c r="J6" s="50">
        <v>1500</v>
      </c>
      <c r="K6" s="50"/>
      <c r="L6" s="50">
        <v>1200</v>
      </c>
      <c r="M6" s="51"/>
      <c r="N6" s="49"/>
      <c r="O6" s="49"/>
      <c r="P6" s="49"/>
      <c r="Q6" s="49"/>
      <c r="R6" s="49"/>
      <c r="S6" s="49"/>
      <c r="T6" s="49"/>
      <c r="U6" s="49"/>
    </row>
    <row r="7" spans="1:21" s="30" customFormat="1" outlineLevel="1">
      <c r="A7" s="33" t="s">
        <v>25</v>
      </c>
      <c r="B7" s="33" t="s">
        <v>30</v>
      </c>
      <c r="C7" s="39" t="s">
        <v>39</v>
      </c>
      <c r="D7" s="37" t="s">
        <v>40</v>
      </c>
      <c r="E7" s="39" t="s">
        <v>864</v>
      </c>
      <c r="F7" s="66">
        <v>4000</v>
      </c>
      <c r="G7" s="66"/>
      <c r="H7" s="50">
        <v>4000</v>
      </c>
      <c r="I7" s="50"/>
      <c r="J7" s="50">
        <v>12000</v>
      </c>
      <c r="K7" s="50"/>
      <c r="L7" s="50">
        <v>8000</v>
      </c>
      <c r="M7" s="51"/>
      <c r="N7" s="49"/>
      <c r="O7" s="49"/>
      <c r="P7" s="49"/>
      <c r="Q7" s="49"/>
      <c r="R7" s="49"/>
      <c r="S7" s="49"/>
      <c r="T7" s="49"/>
      <c r="U7" s="49"/>
    </row>
    <row r="8" spans="1:21" s="30" customFormat="1" ht="38.25" outlineLevel="1">
      <c r="A8" s="33" t="s">
        <v>25</v>
      </c>
      <c r="B8" s="33" t="s">
        <v>30</v>
      </c>
      <c r="C8" s="39" t="s">
        <v>45</v>
      </c>
      <c r="D8" s="37" t="s">
        <v>46</v>
      </c>
      <c r="E8" s="39" t="s">
        <v>865</v>
      </c>
      <c r="F8" s="66">
        <v>4000</v>
      </c>
      <c r="G8" s="66"/>
      <c r="H8" s="50">
        <v>4000</v>
      </c>
      <c r="I8" s="50"/>
      <c r="J8" s="50">
        <v>9000</v>
      </c>
      <c r="K8" s="50"/>
      <c r="L8" s="50">
        <v>9000</v>
      </c>
      <c r="M8" s="51"/>
      <c r="N8" s="49"/>
      <c r="O8" s="49"/>
      <c r="P8" s="49"/>
      <c r="Q8" s="49"/>
      <c r="R8" s="49"/>
      <c r="S8" s="49"/>
      <c r="T8" s="49"/>
      <c r="U8" s="49"/>
    </row>
    <row r="9" spans="1:21" s="30" customFormat="1" ht="25.5">
      <c r="A9" s="33" t="s">
        <v>25</v>
      </c>
      <c r="B9" s="35" t="s">
        <v>51</v>
      </c>
      <c r="C9" s="35"/>
      <c r="D9" s="36" t="s">
        <v>53</v>
      </c>
      <c r="E9" s="33"/>
      <c r="F9" s="66"/>
      <c r="G9" s="66"/>
      <c r="H9" s="50"/>
      <c r="I9" s="50"/>
      <c r="J9" s="50"/>
      <c r="K9" s="50"/>
      <c r="L9" s="50"/>
      <c r="M9" s="51"/>
      <c r="N9" s="49"/>
      <c r="O9" s="49"/>
      <c r="P9" s="49"/>
      <c r="Q9" s="49"/>
      <c r="R9" s="49"/>
      <c r="S9" s="49"/>
      <c r="T9" s="49"/>
      <c r="U9" s="49"/>
    </row>
    <row r="10" spans="1:21" s="30" customFormat="1" outlineLevel="1">
      <c r="A10" s="33" t="s">
        <v>25</v>
      </c>
      <c r="B10" s="33" t="s">
        <v>51</v>
      </c>
      <c r="C10" s="39" t="s">
        <v>55</v>
      </c>
      <c r="D10" s="37" t="s">
        <v>56</v>
      </c>
      <c r="E10" s="39" t="s">
        <v>866</v>
      </c>
      <c r="F10" s="66"/>
      <c r="G10" s="66"/>
      <c r="H10" s="50"/>
      <c r="I10" s="50"/>
      <c r="J10" s="50"/>
      <c r="K10" s="50"/>
      <c r="L10" s="50"/>
      <c r="M10" s="51"/>
      <c r="N10" s="49"/>
      <c r="O10" s="49"/>
      <c r="P10" s="49"/>
      <c r="Q10" s="49"/>
      <c r="R10" s="49"/>
      <c r="S10" s="49"/>
      <c r="T10" s="49"/>
      <c r="U10" s="49"/>
    </row>
    <row r="11" spans="1:21" s="30" customFormat="1" outlineLevel="1">
      <c r="A11" s="33" t="s">
        <v>25</v>
      </c>
      <c r="B11" s="33" t="s">
        <v>51</v>
      </c>
      <c r="C11" s="39" t="s">
        <v>60</v>
      </c>
      <c r="D11" s="37" t="s">
        <v>61</v>
      </c>
      <c r="E11" s="39" t="s">
        <v>867</v>
      </c>
      <c r="F11" s="66">
        <v>5000</v>
      </c>
      <c r="G11" s="66"/>
      <c r="H11" s="50">
        <v>2500</v>
      </c>
      <c r="I11" s="50"/>
      <c r="J11" s="50">
        <v>12000</v>
      </c>
      <c r="K11" s="50"/>
      <c r="L11" s="50">
        <v>10000</v>
      </c>
      <c r="M11" s="51"/>
      <c r="N11" s="49"/>
      <c r="O11" s="49"/>
      <c r="P11" s="49"/>
      <c r="Q11" s="49"/>
      <c r="R11" s="49"/>
      <c r="S11" s="49"/>
      <c r="T11" s="49"/>
      <c r="U11" s="49"/>
    </row>
    <row r="12" spans="1:21" s="30" customFormat="1" outlineLevel="1">
      <c r="A12" s="33" t="s">
        <v>25</v>
      </c>
      <c r="B12" s="33" t="s">
        <v>51</v>
      </c>
      <c r="C12" s="39" t="s">
        <v>64</v>
      </c>
      <c r="D12" s="37" t="s">
        <v>65</v>
      </c>
      <c r="E12" s="39" t="s">
        <v>868</v>
      </c>
      <c r="F12" s="66"/>
      <c r="G12" s="66"/>
      <c r="H12" s="50"/>
      <c r="I12" s="50"/>
      <c r="J12" s="50"/>
      <c r="K12" s="50"/>
      <c r="L12" s="50"/>
      <c r="M12" s="51"/>
      <c r="N12" s="49"/>
      <c r="O12" s="49"/>
      <c r="P12" s="49"/>
      <c r="Q12" s="49"/>
      <c r="R12" s="49"/>
      <c r="S12" s="49"/>
      <c r="T12" s="49"/>
      <c r="U12" s="49"/>
    </row>
    <row r="13" spans="1:21" s="30" customFormat="1" outlineLevel="1">
      <c r="A13" s="33" t="s">
        <v>25</v>
      </c>
      <c r="B13" s="33" t="s">
        <v>51</v>
      </c>
      <c r="C13" s="39" t="s">
        <v>68</v>
      </c>
      <c r="D13" s="37" t="s">
        <v>69</v>
      </c>
      <c r="E13" s="39" t="s">
        <v>869</v>
      </c>
      <c r="F13" s="66">
        <v>10000</v>
      </c>
      <c r="G13" s="66"/>
      <c r="H13" s="50">
        <v>10000</v>
      </c>
      <c r="I13" s="50"/>
      <c r="J13" s="50">
        <v>10000</v>
      </c>
      <c r="K13" s="50"/>
      <c r="L13" s="50">
        <v>10000</v>
      </c>
      <c r="M13" s="51"/>
      <c r="N13" s="49"/>
      <c r="O13" s="49"/>
      <c r="P13" s="49"/>
      <c r="Q13" s="49"/>
      <c r="R13" s="49"/>
      <c r="S13" s="49"/>
      <c r="T13" s="49"/>
      <c r="U13" s="49"/>
    </row>
    <row r="14" spans="1:21" s="30" customFormat="1" outlineLevel="1">
      <c r="A14" s="33" t="s">
        <v>25</v>
      </c>
      <c r="B14" s="33" t="s">
        <v>51</v>
      </c>
      <c r="C14" s="39" t="s">
        <v>72</v>
      </c>
      <c r="D14" s="37" t="s">
        <v>73</v>
      </c>
      <c r="E14" s="39" t="s">
        <v>870</v>
      </c>
      <c r="F14" s="66"/>
      <c r="G14" s="66"/>
      <c r="H14" s="50">
        <v>5000</v>
      </c>
      <c r="I14" s="50"/>
      <c r="J14" s="50">
        <v>5000</v>
      </c>
      <c r="K14" s="50"/>
      <c r="L14" s="50">
        <v>5000</v>
      </c>
      <c r="M14" s="51"/>
      <c r="N14" s="49"/>
      <c r="O14" s="49"/>
      <c r="P14" s="49"/>
      <c r="Q14" s="49"/>
      <c r="R14" s="49"/>
      <c r="S14" s="49"/>
      <c r="T14" s="49"/>
      <c r="U14" s="49"/>
    </row>
    <row r="15" spans="1:21" s="30" customFormat="1" ht="25.5" outlineLevel="1">
      <c r="A15" s="33" t="s">
        <v>25</v>
      </c>
      <c r="B15" s="33" t="s">
        <v>51</v>
      </c>
      <c r="C15" s="39" t="s">
        <v>76</v>
      </c>
      <c r="D15" s="37" t="s">
        <v>77</v>
      </c>
      <c r="E15" s="39" t="s">
        <v>871</v>
      </c>
      <c r="F15" s="66"/>
      <c r="G15" s="66"/>
      <c r="H15" s="50"/>
      <c r="I15" s="50"/>
      <c r="J15" s="50">
        <v>10000</v>
      </c>
      <c r="K15" s="50"/>
      <c r="L15" s="50">
        <v>10000</v>
      </c>
      <c r="M15" s="51"/>
      <c r="N15" s="49"/>
      <c r="O15" s="49"/>
      <c r="P15" s="49"/>
      <c r="Q15" s="49"/>
      <c r="R15" s="49"/>
      <c r="S15" s="49"/>
      <c r="T15" s="49"/>
      <c r="U15" s="49"/>
    </row>
    <row r="16" spans="1:21" s="30" customFormat="1" outlineLevel="1">
      <c r="A16" s="33" t="s">
        <v>25</v>
      </c>
      <c r="B16" s="33" t="s">
        <v>51</v>
      </c>
      <c r="C16" s="39" t="s">
        <v>80</v>
      </c>
      <c r="D16" s="37" t="s">
        <v>81</v>
      </c>
      <c r="E16" s="39" t="s">
        <v>872</v>
      </c>
      <c r="F16" s="66">
        <v>10000</v>
      </c>
      <c r="G16" s="66"/>
      <c r="H16" s="50"/>
      <c r="I16" s="50"/>
      <c r="J16" s="50">
        <v>5000</v>
      </c>
      <c r="K16" s="50"/>
      <c r="L16" s="50"/>
      <c r="M16" s="51"/>
      <c r="N16" s="49"/>
      <c r="O16" s="49"/>
      <c r="P16" s="49"/>
      <c r="Q16" s="49"/>
      <c r="R16" s="49"/>
      <c r="S16" s="49"/>
      <c r="T16" s="49"/>
      <c r="U16" s="49"/>
    </row>
    <row r="17" spans="1:21" s="30" customFormat="1" ht="25.5" outlineLevel="1">
      <c r="A17" s="33" t="s">
        <v>25</v>
      </c>
      <c r="B17" s="33" t="s">
        <v>51</v>
      </c>
      <c r="C17" s="39" t="s">
        <v>84</v>
      </c>
      <c r="D17" s="37" t="s">
        <v>85</v>
      </c>
      <c r="E17" s="39" t="s">
        <v>873</v>
      </c>
      <c r="F17" s="66"/>
      <c r="G17" s="66"/>
      <c r="H17" s="50"/>
      <c r="I17" s="50"/>
      <c r="J17" s="50"/>
      <c r="K17" s="50"/>
      <c r="L17" s="50"/>
      <c r="M17" s="51"/>
      <c r="N17" s="49"/>
      <c r="O17" s="49"/>
      <c r="P17" s="49"/>
      <c r="Q17" s="49"/>
      <c r="R17" s="49"/>
      <c r="S17" s="49"/>
      <c r="T17" s="49"/>
      <c r="U17" s="49"/>
    </row>
    <row r="18" spans="1:21" s="30" customFormat="1" ht="25.5">
      <c r="A18" s="33" t="s">
        <v>25</v>
      </c>
      <c r="B18" s="35" t="s">
        <v>89</v>
      </c>
      <c r="C18" s="35"/>
      <c r="D18" s="36" t="s">
        <v>91</v>
      </c>
      <c r="E18" s="33"/>
      <c r="F18" s="66"/>
      <c r="G18" s="66"/>
      <c r="H18" s="50"/>
      <c r="I18" s="50"/>
      <c r="J18" s="50"/>
      <c r="K18" s="50"/>
      <c r="L18" s="50"/>
      <c r="M18" s="51"/>
      <c r="N18" s="49"/>
      <c r="O18" s="49"/>
      <c r="P18" s="49"/>
      <c r="Q18" s="49"/>
      <c r="R18" s="49"/>
      <c r="S18" s="49"/>
      <c r="T18" s="49"/>
      <c r="U18" s="49"/>
    </row>
    <row r="19" spans="1:21" s="30" customFormat="1" outlineLevel="1">
      <c r="A19" s="33" t="s">
        <v>25</v>
      </c>
      <c r="B19" s="33" t="s">
        <v>89</v>
      </c>
      <c r="C19" s="39" t="s">
        <v>93</v>
      </c>
      <c r="D19" s="37" t="s">
        <v>94</v>
      </c>
      <c r="E19" s="39" t="s">
        <v>874</v>
      </c>
      <c r="F19" s="66"/>
      <c r="G19" s="66"/>
      <c r="H19" s="50"/>
      <c r="I19" s="50"/>
      <c r="J19" s="50"/>
      <c r="K19" s="50"/>
      <c r="L19" s="50"/>
      <c r="M19" s="51"/>
      <c r="N19" s="49"/>
      <c r="O19" s="49"/>
      <c r="P19" s="49"/>
      <c r="Q19" s="49"/>
      <c r="R19" s="49"/>
      <c r="S19" s="49"/>
      <c r="T19" s="49"/>
      <c r="U19" s="49"/>
    </row>
    <row r="20" spans="1:21" s="30" customFormat="1" outlineLevel="1">
      <c r="A20" s="33" t="s">
        <v>25</v>
      </c>
      <c r="B20" s="33" t="s">
        <v>89</v>
      </c>
      <c r="C20" s="39" t="s">
        <v>98</v>
      </c>
      <c r="D20" s="37" t="s">
        <v>99</v>
      </c>
      <c r="E20" s="39" t="s">
        <v>875</v>
      </c>
      <c r="F20" s="66"/>
      <c r="G20" s="66"/>
      <c r="H20" s="50"/>
      <c r="I20" s="50"/>
      <c r="J20" s="50"/>
      <c r="K20" s="50"/>
      <c r="L20" s="50"/>
      <c r="M20" s="51"/>
      <c r="N20" s="49"/>
      <c r="O20" s="49"/>
      <c r="P20" s="49"/>
      <c r="Q20" s="49"/>
      <c r="R20" s="49"/>
      <c r="S20" s="49"/>
      <c r="T20" s="49"/>
      <c r="U20" s="49"/>
    </row>
    <row r="21" spans="1:21" s="30" customFormat="1" outlineLevel="1">
      <c r="A21" s="33" t="s">
        <v>25</v>
      </c>
      <c r="B21" s="33" t="s">
        <v>89</v>
      </c>
      <c r="C21" s="39" t="s">
        <v>102</v>
      </c>
      <c r="D21" s="37" t="s">
        <v>103</v>
      </c>
      <c r="E21" s="39" t="s">
        <v>876</v>
      </c>
      <c r="F21" s="66">
        <v>5000</v>
      </c>
      <c r="G21" s="66"/>
      <c r="H21" s="50">
        <v>5000</v>
      </c>
      <c r="I21" s="50"/>
      <c r="J21" s="50">
        <v>6000</v>
      </c>
      <c r="K21" s="50"/>
      <c r="L21" s="50">
        <v>6000</v>
      </c>
      <c r="M21" s="51"/>
      <c r="N21" s="49"/>
      <c r="O21" s="49"/>
      <c r="P21" s="49"/>
      <c r="Q21" s="49"/>
      <c r="R21" s="49"/>
      <c r="S21" s="49"/>
      <c r="T21" s="49"/>
      <c r="U21" s="49"/>
    </row>
    <row r="22" spans="1:21" s="30" customFormat="1" outlineLevel="1">
      <c r="A22" s="33" t="s">
        <v>25</v>
      </c>
      <c r="B22" s="33" t="s">
        <v>89</v>
      </c>
      <c r="C22" s="39" t="s">
        <v>106</v>
      </c>
      <c r="D22" s="37" t="s">
        <v>107</v>
      </c>
      <c r="E22" s="39" t="s">
        <v>877</v>
      </c>
      <c r="F22" s="66">
        <v>1500</v>
      </c>
      <c r="G22" s="66"/>
      <c r="H22" s="50">
        <v>1500</v>
      </c>
      <c r="I22" s="50"/>
      <c r="J22" s="50">
        <v>1500</v>
      </c>
      <c r="K22" s="50"/>
      <c r="L22" s="50">
        <v>1500</v>
      </c>
      <c r="M22" s="51"/>
      <c r="N22" s="49"/>
      <c r="O22" s="49"/>
      <c r="P22" s="49"/>
      <c r="Q22" s="49"/>
      <c r="R22" s="49"/>
      <c r="S22" s="49"/>
      <c r="T22" s="49"/>
      <c r="U22" s="49"/>
    </row>
    <row r="23" spans="1:21" s="30" customFormat="1" ht="25.5" outlineLevel="1">
      <c r="A23" s="33" t="s">
        <v>25</v>
      </c>
      <c r="B23" s="33" t="s">
        <v>89</v>
      </c>
      <c r="C23" s="39" t="s">
        <v>110</v>
      </c>
      <c r="D23" s="37" t="s">
        <v>111</v>
      </c>
      <c r="E23" s="39" t="s">
        <v>878</v>
      </c>
      <c r="F23" s="66"/>
      <c r="G23" s="66"/>
      <c r="H23" s="50"/>
      <c r="I23" s="50"/>
      <c r="J23" s="50"/>
      <c r="K23" s="50"/>
      <c r="L23" s="50"/>
      <c r="M23" s="51"/>
      <c r="N23" s="49"/>
      <c r="O23" s="49"/>
      <c r="P23" s="49"/>
      <c r="Q23" s="49"/>
      <c r="R23" s="49"/>
      <c r="S23" s="49"/>
      <c r="T23" s="49"/>
      <c r="U23" s="49"/>
    </row>
    <row r="24" spans="1:21" s="30" customFormat="1" ht="25.5">
      <c r="A24" s="33" t="s">
        <v>25</v>
      </c>
      <c r="B24" s="35" t="s">
        <v>113</v>
      </c>
      <c r="C24" s="35"/>
      <c r="D24" s="36" t="s">
        <v>115</v>
      </c>
      <c r="E24" s="33"/>
      <c r="F24" s="66"/>
      <c r="G24" s="66"/>
      <c r="H24" s="50"/>
      <c r="I24" s="50"/>
      <c r="J24" s="50"/>
      <c r="K24" s="50"/>
      <c r="L24" s="50"/>
      <c r="M24" s="51"/>
      <c r="N24" s="49"/>
      <c r="O24" s="49"/>
      <c r="P24" s="49"/>
      <c r="Q24" s="49"/>
      <c r="R24" s="49"/>
      <c r="S24" s="49"/>
      <c r="T24" s="49"/>
      <c r="U24" s="49"/>
    </row>
    <row r="25" spans="1:21" s="30" customFormat="1" ht="25.5" outlineLevel="1">
      <c r="A25" s="33" t="s">
        <v>25</v>
      </c>
      <c r="B25" s="33" t="s">
        <v>113</v>
      </c>
      <c r="C25" s="39" t="s">
        <v>118</v>
      </c>
      <c r="D25" s="37" t="s">
        <v>119</v>
      </c>
      <c r="E25" s="39" t="s">
        <v>879</v>
      </c>
      <c r="F25" s="66"/>
      <c r="G25" s="66"/>
      <c r="H25" s="50"/>
      <c r="I25" s="50"/>
      <c r="J25" s="50"/>
      <c r="K25" s="50"/>
      <c r="L25" s="50"/>
      <c r="M25" s="51"/>
      <c r="N25" s="49"/>
      <c r="O25" s="49"/>
      <c r="P25" s="49"/>
      <c r="Q25" s="49"/>
      <c r="R25" s="49"/>
      <c r="S25" s="49"/>
      <c r="T25" s="49"/>
      <c r="U25" s="49"/>
    </row>
    <row r="26" spans="1:21" s="30" customFormat="1" ht="25.5" outlineLevel="1">
      <c r="A26" s="33" t="s">
        <v>25</v>
      </c>
      <c r="B26" s="33" t="s">
        <v>113</v>
      </c>
      <c r="C26" s="39" t="s">
        <v>123</v>
      </c>
      <c r="D26" s="37" t="s">
        <v>124</v>
      </c>
      <c r="E26" s="39" t="s">
        <v>880</v>
      </c>
      <c r="F26" s="66"/>
      <c r="G26" s="66"/>
      <c r="H26" s="50"/>
      <c r="I26" s="50"/>
      <c r="J26" s="50"/>
      <c r="K26" s="50"/>
      <c r="L26" s="50"/>
      <c r="M26" s="51"/>
      <c r="N26" s="49"/>
      <c r="O26" s="49"/>
      <c r="P26" s="49"/>
      <c r="Q26" s="49"/>
      <c r="R26" s="49"/>
      <c r="S26" s="49"/>
      <c r="T26" s="49"/>
      <c r="U26" s="49"/>
    </row>
    <row r="27" spans="1:21" s="30" customFormat="1" ht="25.5" outlineLevel="1">
      <c r="A27" s="33" t="s">
        <v>25</v>
      </c>
      <c r="B27" s="33" t="s">
        <v>113</v>
      </c>
      <c r="C27" s="39" t="s">
        <v>127</v>
      </c>
      <c r="D27" s="37" t="s">
        <v>128</v>
      </c>
      <c r="E27" s="39" t="s">
        <v>881</v>
      </c>
      <c r="F27" s="66"/>
      <c r="G27" s="66"/>
      <c r="H27" s="50"/>
      <c r="I27" s="50"/>
      <c r="J27" s="50"/>
      <c r="K27" s="50"/>
      <c r="L27" s="50"/>
      <c r="M27" s="51"/>
      <c r="N27" s="49"/>
      <c r="O27" s="49"/>
      <c r="P27" s="49"/>
      <c r="Q27" s="49"/>
      <c r="R27" s="49"/>
      <c r="S27" s="49"/>
      <c r="T27" s="49"/>
      <c r="U27" s="49"/>
    </row>
    <row r="28" spans="1:21" s="30" customFormat="1" ht="25.5" outlineLevel="1">
      <c r="A28" s="33" t="s">
        <v>25</v>
      </c>
      <c r="B28" s="33" t="s">
        <v>113</v>
      </c>
      <c r="C28" s="39" t="s">
        <v>131</v>
      </c>
      <c r="D28" s="37" t="s">
        <v>132</v>
      </c>
      <c r="E28" s="39" t="s">
        <v>882</v>
      </c>
      <c r="F28" s="66">
        <v>10000</v>
      </c>
      <c r="G28" s="66"/>
      <c r="H28" s="50">
        <v>10000</v>
      </c>
      <c r="I28" s="50"/>
      <c r="J28" s="50">
        <v>10000</v>
      </c>
      <c r="K28" s="50"/>
      <c r="L28" s="50">
        <v>10000</v>
      </c>
      <c r="M28" s="51"/>
      <c r="N28" s="49"/>
      <c r="O28" s="49"/>
      <c r="P28" s="49"/>
      <c r="Q28" s="49"/>
      <c r="R28" s="49"/>
      <c r="S28" s="49"/>
      <c r="T28" s="49"/>
      <c r="U28" s="49"/>
    </row>
    <row r="29" spans="1:21" s="30" customFormat="1" ht="25.5">
      <c r="A29" s="31" t="s">
        <v>135</v>
      </c>
      <c r="B29" s="31"/>
      <c r="C29" s="31"/>
      <c r="D29" s="32" t="s">
        <v>138</v>
      </c>
      <c r="E29" s="33"/>
      <c r="F29" s="66"/>
      <c r="G29" s="66"/>
      <c r="H29" s="50"/>
      <c r="I29" s="50"/>
      <c r="J29" s="50"/>
      <c r="K29" s="50"/>
      <c r="L29" s="50"/>
      <c r="M29" s="51"/>
      <c r="N29" s="49"/>
      <c r="O29" s="49"/>
      <c r="P29" s="49"/>
      <c r="Q29" s="49"/>
      <c r="R29" s="49"/>
      <c r="S29" s="49"/>
      <c r="T29" s="49"/>
      <c r="U29" s="49"/>
    </row>
    <row r="30" spans="1:21" s="30" customFormat="1" ht="25.5">
      <c r="A30" s="33" t="s">
        <v>135</v>
      </c>
      <c r="B30" s="35" t="s">
        <v>139</v>
      </c>
      <c r="C30" s="35"/>
      <c r="D30" s="36" t="s">
        <v>141</v>
      </c>
      <c r="E30" s="33"/>
      <c r="F30" s="66"/>
      <c r="G30" s="66"/>
      <c r="H30" s="50"/>
      <c r="I30" s="50"/>
      <c r="J30" s="50"/>
      <c r="K30" s="50"/>
      <c r="L30" s="50"/>
      <c r="M30" s="51"/>
      <c r="N30" s="49"/>
      <c r="O30" s="49"/>
      <c r="P30" s="49"/>
      <c r="Q30" s="49"/>
      <c r="R30" s="49"/>
      <c r="S30" s="49"/>
      <c r="T30" s="49"/>
      <c r="U30" s="49"/>
    </row>
    <row r="31" spans="1:21" s="30" customFormat="1" outlineLevel="1">
      <c r="A31" s="33" t="s">
        <v>135</v>
      </c>
      <c r="B31" s="33" t="s">
        <v>139</v>
      </c>
      <c r="C31" s="39" t="s">
        <v>142</v>
      </c>
      <c r="D31" s="37" t="s">
        <v>143</v>
      </c>
      <c r="E31" s="39" t="s">
        <v>883</v>
      </c>
      <c r="F31" s="66"/>
      <c r="G31" s="66"/>
      <c r="H31" s="50"/>
      <c r="I31" s="50"/>
      <c r="J31" s="50"/>
      <c r="K31" s="50"/>
      <c r="L31" s="50"/>
      <c r="M31" s="51"/>
      <c r="N31" s="49"/>
      <c r="O31" s="49"/>
      <c r="P31" s="49"/>
      <c r="Q31" s="49"/>
      <c r="R31" s="49"/>
      <c r="S31" s="49"/>
      <c r="T31" s="49"/>
      <c r="U31" s="49"/>
    </row>
    <row r="32" spans="1:21" s="30" customFormat="1" ht="25.5" outlineLevel="1">
      <c r="A32" s="33" t="s">
        <v>135</v>
      </c>
      <c r="B32" s="33" t="s">
        <v>139</v>
      </c>
      <c r="C32" s="39" t="s">
        <v>145</v>
      </c>
      <c r="D32" s="37" t="s">
        <v>146</v>
      </c>
      <c r="E32" s="39" t="s">
        <v>884</v>
      </c>
      <c r="F32" s="66"/>
      <c r="G32" s="66"/>
      <c r="H32" s="50"/>
      <c r="I32" s="50"/>
      <c r="J32" s="50"/>
      <c r="K32" s="50"/>
      <c r="L32" s="50"/>
      <c r="M32" s="51"/>
      <c r="N32" s="49"/>
      <c r="O32" s="49"/>
      <c r="P32" s="49"/>
      <c r="Q32" s="49"/>
      <c r="R32" s="49"/>
      <c r="S32" s="49"/>
      <c r="T32" s="49"/>
      <c r="U32" s="49"/>
    </row>
    <row r="33" spans="1:21" s="30" customFormat="1" outlineLevel="1">
      <c r="A33" s="33" t="s">
        <v>135</v>
      </c>
      <c r="B33" s="33" t="s">
        <v>139</v>
      </c>
      <c r="C33" s="39" t="s">
        <v>148</v>
      </c>
      <c r="D33" s="37" t="s">
        <v>149</v>
      </c>
      <c r="E33" s="39" t="s">
        <v>885</v>
      </c>
      <c r="F33" s="66"/>
      <c r="G33" s="66"/>
      <c r="H33" s="50"/>
      <c r="I33" s="50"/>
      <c r="J33" s="50"/>
      <c r="K33" s="50"/>
      <c r="L33" s="50"/>
      <c r="M33" s="51"/>
      <c r="N33" s="49"/>
      <c r="O33" s="49"/>
      <c r="P33" s="49"/>
      <c r="Q33" s="49"/>
      <c r="R33" s="49"/>
      <c r="S33" s="49"/>
      <c r="T33" s="49"/>
      <c r="U33" s="49"/>
    </row>
    <row r="34" spans="1:21" s="30" customFormat="1" outlineLevel="1">
      <c r="A34" s="33" t="s">
        <v>135</v>
      </c>
      <c r="B34" s="33" t="s">
        <v>139</v>
      </c>
      <c r="C34" s="39" t="s">
        <v>152</v>
      </c>
      <c r="D34" s="37" t="s">
        <v>153</v>
      </c>
      <c r="E34" s="39" t="s">
        <v>886</v>
      </c>
      <c r="F34" s="66"/>
      <c r="G34" s="66"/>
      <c r="H34" s="50"/>
      <c r="I34" s="50"/>
      <c r="J34" s="50"/>
      <c r="K34" s="50"/>
      <c r="L34" s="50"/>
      <c r="M34" s="51"/>
      <c r="N34" s="49"/>
      <c r="O34" s="49"/>
      <c r="P34" s="49"/>
      <c r="Q34" s="49"/>
      <c r="R34" s="49"/>
      <c r="S34" s="49"/>
      <c r="T34" s="49"/>
      <c r="U34" s="49"/>
    </row>
    <row r="35" spans="1:21" s="30" customFormat="1" ht="25.5">
      <c r="A35" s="33" t="s">
        <v>135</v>
      </c>
      <c r="B35" s="35" t="s">
        <v>156</v>
      </c>
      <c r="C35" s="35"/>
      <c r="D35" s="36" t="s">
        <v>158</v>
      </c>
      <c r="E35" s="33"/>
      <c r="F35" s="66"/>
      <c r="G35" s="66"/>
      <c r="H35" s="50"/>
      <c r="I35" s="50"/>
      <c r="J35" s="50"/>
      <c r="K35" s="50"/>
      <c r="L35" s="50"/>
      <c r="M35" s="51"/>
      <c r="N35" s="49"/>
      <c r="O35" s="49"/>
      <c r="P35" s="49"/>
      <c r="Q35" s="49"/>
      <c r="R35" s="49"/>
      <c r="S35" s="49"/>
      <c r="T35" s="49"/>
      <c r="U35" s="49"/>
    </row>
    <row r="36" spans="1:21" s="30" customFormat="1" ht="25.5" outlineLevel="1">
      <c r="A36" s="33" t="s">
        <v>135</v>
      </c>
      <c r="B36" s="33" t="s">
        <v>156</v>
      </c>
      <c r="C36" s="39" t="s">
        <v>159</v>
      </c>
      <c r="D36" s="37" t="s">
        <v>160</v>
      </c>
      <c r="E36" s="39" t="s">
        <v>887</v>
      </c>
      <c r="F36" s="66">
        <v>5000</v>
      </c>
      <c r="G36" s="66"/>
      <c r="H36" s="50">
        <v>5000</v>
      </c>
      <c r="I36" s="50"/>
      <c r="J36" s="50">
        <v>5000</v>
      </c>
      <c r="K36" s="50"/>
      <c r="L36" s="50">
        <v>5000</v>
      </c>
      <c r="M36" s="51"/>
      <c r="N36" s="49"/>
      <c r="O36" s="49"/>
      <c r="P36" s="49"/>
      <c r="Q36" s="49"/>
      <c r="R36" s="49"/>
      <c r="S36" s="49"/>
      <c r="T36" s="49"/>
      <c r="U36" s="49"/>
    </row>
    <row r="37" spans="1:21" s="30" customFormat="1" outlineLevel="1">
      <c r="A37" s="33" t="s">
        <v>135</v>
      </c>
      <c r="B37" s="33" t="s">
        <v>156</v>
      </c>
      <c r="C37" s="39" t="s">
        <v>163</v>
      </c>
      <c r="D37" s="37" t="s">
        <v>164</v>
      </c>
      <c r="E37" s="39" t="s">
        <v>888</v>
      </c>
      <c r="F37" s="66"/>
      <c r="G37" s="66"/>
      <c r="H37" s="50"/>
      <c r="I37" s="50"/>
      <c r="J37" s="50"/>
      <c r="K37" s="50"/>
      <c r="L37" s="50"/>
      <c r="M37" s="51"/>
      <c r="N37" s="49"/>
      <c r="O37" s="49"/>
      <c r="P37" s="49"/>
      <c r="Q37" s="49"/>
      <c r="R37" s="49"/>
      <c r="S37" s="49"/>
      <c r="T37" s="49"/>
      <c r="U37" s="49"/>
    </row>
    <row r="38" spans="1:21" s="30" customFormat="1" ht="25.5">
      <c r="A38" s="33" t="s">
        <v>135</v>
      </c>
      <c r="B38" s="35" t="s">
        <v>167</v>
      </c>
      <c r="C38" s="35"/>
      <c r="D38" s="36" t="s">
        <v>169</v>
      </c>
      <c r="E38" s="33"/>
      <c r="F38" s="66"/>
      <c r="G38" s="66"/>
      <c r="H38" s="50"/>
      <c r="I38" s="50"/>
      <c r="J38" s="50"/>
      <c r="K38" s="50"/>
      <c r="L38" s="50"/>
      <c r="M38" s="51"/>
      <c r="N38" s="49"/>
      <c r="O38" s="49"/>
      <c r="P38" s="49"/>
      <c r="Q38" s="49"/>
      <c r="R38" s="49"/>
      <c r="S38" s="49"/>
      <c r="T38" s="49"/>
      <c r="U38" s="49"/>
    </row>
    <row r="39" spans="1:21" s="30" customFormat="1" outlineLevel="1">
      <c r="A39" s="33" t="s">
        <v>135</v>
      </c>
      <c r="B39" s="33" t="s">
        <v>167</v>
      </c>
      <c r="C39" s="39" t="s">
        <v>170</v>
      </c>
      <c r="D39" s="37" t="s">
        <v>171</v>
      </c>
      <c r="E39" s="39" t="s">
        <v>889</v>
      </c>
      <c r="F39" s="66"/>
      <c r="G39" s="66"/>
      <c r="H39" s="50"/>
      <c r="I39" s="50"/>
      <c r="J39" s="50">
        <v>10000</v>
      </c>
      <c r="K39" s="50"/>
      <c r="L39" s="50">
        <v>10000</v>
      </c>
      <c r="M39" s="51"/>
      <c r="N39" s="49"/>
      <c r="O39" s="49"/>
      <c r="P39" s="49"/>
      <c r="Q39" s="49"/>
      <c r="R39" s="49"/>
      <c r="S39" s="49"/>
      <c r="T39" s="49"/>
      <c r="U39" s="49"/>
    </row>
    <row r="40" spans="1:21" s="30" customFormat="1" outlineLevel="1">
      <c r="A40" s="33" t="s">
        <v>135</v>
      </c>
      <c r="B40" s="33" t="s">
        <v>167</v>
      </c>
      <c r="C40" s="39" t="s">
        <v>173</v>
      </c>
      <c r="D40" s="37" t="s">
        <v>174</v>
      </c>
      <c r="E40" s="39" t="s">
        <v>890</v>
      </c>
      <c r="F40" s="66"/>
      <c r="G40" s="66"/>
      <c r="H40" s="50"/>
      <c r="I40" s="50"/>
      <c r="J40" s="50"/>
      <c r="K40" s="50"/>
      <c r="L40" s="50"/>
      <c r="M40" s="51"/>
      <c r="N40" s="49"/>
      <c r="O40" s="49"/>
      <c r="P40" s="49"/>
      <c r="Q40" s="49"/>
      <c r="R40" s="49"/>
      <c r="S40" s="49"/>
      <c r="T40" s="49"/>
      <c r="U40" s="49"/>
    </row>
    <row r="41" spans="1:21" s="30" customFormat="1" ht="25.5">
      <c r="A41" s="33" t="s">
        <v>135</v>
      </c>
      <c r="B41" s="35" t="s">
        <v>176</v>
      </c>
      <c r="C41" s="35"/>
      <c r="D41" s="36" t="s">
        <v>178</v>
      </c>
      <c r="E41" s="33"/>
      <c r="F41" s="66">
        <v>10000</v>
      </c>
      <c r="G41" s="66">
        <v>10000</v>
      </c>
      <c r="H41" s="50">
        <v>10000</v>
      </c>
      <c r="I41" s="50">
        <v>10000</v>
      </c>
      <c r="J41" s="50">
        <v>10000</v>
      </c>
      <c r="K41" s="50">
        <v>10000</v>
      </c>
      <c r="L41" s="50">
        <v>10000</v>
      </c>
      <c r="M41" s="51">
        <v>10000</v>
      </c>
      <c r="N41" s="49"/>
      <c r="O41" s="49"/>
      <c r="P41" s="49"/>
      <c r="Q41" s="49"/>
      <c r="R41" s="49"/>
      <c r="S41" s="49"/>
      <c r="T41" s="49"/>
      <c r="U41" s="49"/>
    </row>
    <row r="42" spans="1:21" s="30" customFormat="1" ht="38.25" outlineLevel="1">
      <c r="A42" s="33" t="s">
        <v>135</v>
      </c>
      <c r="B42" s="33" t="s">
        <v>176</v>
      </c>
      <c r="C42" s="39" t="s">
        <v>180</v>
      </c>
      <c r="D42" s="37" t="s">
        <v>181</v>
      </c>
      <c r="E42" s="39" t="s">
        <v>891</v>
      </c>
      <c r="F42" s="66"/>
      <c r="G42" s="66"/>
      <c r="H42" s="50"/>
      <c r="I42" s="50"/>
      <c r="J42" s="50"/>
      <c r="K42" s="50"/>
      <c r="L42" s="50"/>
      <c r="M42" s="51"/>
      <c r="N42" s="49"/>
      <c r="O42" s="49"/>
      <c r="P42" s="49"/>
      <c r="Q42" s="49"/>
      <c r="R42" s="49"/>
      <c r="S42" s="49"/>
      <c r="T42" s="49"/>
      <c r="U42" s="49"/>
    </row>
    <row r="43" spans="1:21" s="30" customFormat="1" ht="25.5" outlineLevel="1">
      <c r="A43" s="33" t="s">
        <v>135</v>
      </c>
      <c r="B43" s="33" t="s">
        <v>176</v>
      </c>
      <c r="C43" s="39" t="s">
        <v>184</v>
      </c>
      <c r="D43" s="37" t="s">
        <v>892</v>
      </c>
      <c r="E43" s="39" t="s">
        <v>893</v>
      </c>
      <c r="F43" s="66"/>
      <c r="G43" s="66"/>
      <c r="H43" s="50"/>
      <c r="I43" s="50"/>
      <c r="J43" s="50"/>
      <c r="K43" s="50"/>
      <c r="L43" s="50"/>
      <c r="M43" s="51"/>
      <c r="N43" s="49"/>
      <c r="O43" s="49"/>
      <c r="P43" s="49"/>
      <c r="Q43" s="49"/>
      <c r="R43" s="49"/>
      <c r="S43" s="49"/>
      <c r="T43" s="49"/>
      <c r="U43" s="49"/>
    </row>
    <row r="44" spans="1:21" s="30" customFormat="1" outlineLevel="1">
      <c r="A44" s="33" t="s">
        <v>135</v>
      </c>
      <c r="B44" s="33" t="s">
        <v>176</v>
      </c>
      <c r="C44" s="39" t="s">
        <v>188</v>
      </c>
      <c r="D44" s="37" t="s">
        <v>894</v>
      </c>
      <c r="E44" s="39" t="s">
        <v>895</v>
      </c>
      <c r="F44" s="66"/>
      <c r="G44" s="66"/>
      <c r="H44" s="50"/>
      <c r="I44" s="50"/>
      <c r="J44" s="50"/>
      <c r="K44" s="50"/>
      <c r="L44" s="50"/>
      <c r="M44" s="51"/>
      <c r="N44" s="49"/>
      <c r="O44" s="49"/>
      <c r="P44" s="49"/>
      <c r="Q44" s="49"/>
      <c r="R44" s="49"/>
      <c r="S44" s="49"/>
      <c r="T44" s="49"/>
      <c r="U44" s="49"/>
    </row>
    <row r="45" spans="1:21" s="30" customFormat="1" ht="25.5" outlineLevel="1">
      <c r="A45" s="33" t="s">
        <v>135</v>
      </c>
      <c r="B45" s="33" t="s">
        <v>176</v>
      </c>
      <c r="C45" s="39" t="s">
        <v>192</v>
      </c>
      <c r="D45" s="37" t="s">
        <v>193</v>
      </c>
      <c r="E45" s="39" t="s">
        <v>896</v>
      </c>
      <c r="F45" s="66"/>
      <c r="G45" s="66"/>
      <c r="H45" s="50"/>
      <c r="I45" s="50"/>
      <c r="J45" s="50"/>
      <c r="K45" s="50"/>
      <c r="L45" s="50"/>
      <c r="M45" s="51"/>
      <c r="N45" s="49"/>
      <c r="O45" s="49"/>
      <c r="P45" s="49"/>
      <c r="Q45" s="49"/>
      <c r="R45" s="49"/>
      <c r="S45" s="49"/>
      <c r="T45" s="49"/>
      <c r="U45" s="49"/>
    </row>
    <row r="46" spans="1:21" s="30" customFormat="1" ht="25.5" outlineLevel="1">
      <c r="A46" s="33" t="s">
        <v>135</v>
      </c>
      <c r="B46" s="33" t="s">
        <v>176</v>
      </c>
      <c r="C46" s="39" t="s">
        <v>197</v>
      </c>
      <c r="D46" s="37" t="s">
        <v>198</v>
      </c>
      <c r="E46" s="39" t="s">
        <v>897</v>
      </c>
      <c r="F46" s="66"/>
      <c r="G46" s="66"/>
      <c r="H46" s="50"/>
      <c r="I46" s="50"/>
      <c r="J46" s="50"/>
      <c r="K46" s="50"/>
      <c r="L46" s="50"/>
      <c r="M46" s="51"/>
      <c r="N46" s="49"/>
      <c r="O46" s="49"/>
      <c r="P46" s="49"/>
      <c r="Q46" s="49"/>
      <c r="R46" s="49"/>
      <c r="S46" s="49"/>
      <c r="T46" s="49"/>
      <c r="U46" s="49"/>
    </row>
    <row r="47" spans="1:21" s="30" customFormat="1" ht="38.25">
      <c r="A47" s="31" t="s">
        <v>202</v>
      </c>
      <c r="B47" s="31"/>
      <c r="C47" s="31"/>
      <c r="D47" s="32" t="s">
        <v>205</v>
      </c>
      <c r="E47" s="33"/>
      <c r="F47" s="66"/>
      <c r="G47" s="66"/>
      <c r="H47" s="50"/>
      <c r="I47" s="50"/>
      <c r="J47" s="50"/>
      <c r="K47" s="50"/>
      <c r="L47" s="50"/>
      <c r="M47" s="51"/>
      <c r="N47" s="49"/>
      <c r="O47" s="49"/>
      <c r="P47" s="49"/>
      <c r="Q47" s="49"/>
      <c r="R47" s="49"/>
      <c r="S47" s="49"/>
      <c r="T47" s="49"/>
      <c r="U47" s="49"/>
    </row>
    <row r="48" spans="1:21" s="30" customFormat="1" ht="25.5">
      <c r="A48" s="33" t="s">
        <v>202</v>
      </c>
      <c r="B48" s="35" t="s">
        <v>206</v>
      </c>
      <c r="C48" s="35"/>
      <c r="D48" s="36" t="s">
        <v>208</v>
      </c>
      <c r="E48" s="33"/>
      <c r="F48" s="66"/>
      <c r="G48" s="66"/>
      <c r="H48" s="50"/>
      <c r="I48" s="50"/>
      <c r="J48" s="50">
        <v>50290</v>
      </c>
      <c r="K48" s="50">
        <v>30000</v>
      </c>
      <c r="L48" s="50">
        <v>51890</v>
      </c>
      <c r="M48" s="51">
        <v>30000</v>
      </c>
      <c r="N48" s="49"/>
      <c r="O48" s="49"/>
      <c r="P48" s="49"/>
      <c r="Q48" s="49"/>
      <c r="R48" s="49"/>
      <c r="S48" s="49"/>
      <c r="T48" s="49"/>
      <c r="U48" s="49"/>
    </row>
    <row r="49" spans="1:21" s="30" customFormat="1" outlineLevel="1">
      <c r="A49" s="33" t="s">
        <v>202</v>
      </c>
      <c r="B49" s="33" t="s">
        <v>206</v>
      </c>
      <c r="C49" s="39" t="s">
        <v>209</v>
      </c>
      <c r="D49" s="37" t="s">
        <v>210</v>
      </c>
      <c r="E49" s="39" t="s">
        <v>898</v>
      </c>
      <c r="F49" s="66"/>
      <c r="G49" s="66"/>
      <c r="H49" s="50"/>
      <c r="I49" s="50"/>
      <c r="J49" s="50"/>
      <c r="K49" s="50"/>
      <c r="L49" s="50"/>
      <c r="M49" s="51"/>
      <c r="N49" s="49"/>
      <c r="O49" s="49"/>
      <c r="P49" s="49"/>
      <c r="Q49" s="49"/>
      <c r="R49" s="49"/>
      <c r="S49" s="49"/>
      <c r="T49" s="49"/>
      <c r="U49" s="49"/>
    </row>
    <row r="50" spans="1:21" s="30" customFormat="1" ht="25.5" outlineLevel="1">
      <c r="A50" s="33" t="s">
        <v>202</v>
      </c>
      <c r="B50" s="33" t="s">
        <v>206</v>
      </c>
      <c r="C50" s="39" t="s">
        <v>213</v>
      </c>
      <c r="D50" s="37" t="s">
        <v>214</v>
      </c>
      <c r="E50" s="39" t="s">
        <v>899</v>
      </c>
      <c r="F50" s="66"/>
      <c r="G50" s="66"/>
      <c r="H50" s="50"/>
      <c r="I50" s="50"/>
      <c r="J50" s="50"/>
      <c r="K50" s="50"/>
      <c r="L50" s="50"/>
      <c r="M50" s="51"/>
      <c r="N50" s="49"/>
      <c r="O50" s="49"/>
      <c r="P50" s="49"/>
      <c r="Q50" s="49"/>
      <c r="R50" s="49"/>
      <c r="S50" s="49"/>
      <c r="T50" s="49"/>
      <c r="U50" s="49"/>
    </row>
    <row r="51" spans="1:21" s="30" customFormat="1" ht="25.5" outlineLevel="1">
      <c r="A51" s="33" t="s">
        <v>202</v>
      </c>
      <c r="B51" s="33" t="s">
        <v>206</v>
      </c>
      <c r="C51" s="39" t="s">
        <v>218</v>
      </c>
      <c r="D51" s="37" t="s">
        <v>219</v>
      </c>
      <c r="E51" s="39" t="s">
        <v>900</v>
      </c>
      <c r="F51" s="66"/>
      <c r="G51" s="66"/>
      <c r="H51" s="50"/>
      <c r="I51" s="50"/>
      <c r="J51" s="50"/>
      <c r="K51" s="50"/>
      <c r="L51" s="50"/>
      <c r="M51" s="51"/>
      <c r="N51" s="49"/>
      <c r="O51" s="49"/>
      <c r="P51" s="49"/>
      <c r="Q51" s="49"/>
      <c r="R51" s="49"/>
      <c r="S51" s="49"/>
      <c r="T51" s="49"/>
      <c r="U51" s="49"/>
    </row>
    <row r="52" spans="1:21" s="30" customFormat="1" ht="38.25">
      <c r="A52" s="33" t="s">
        <v>202</v>
      </c>
      <c r="B52" s="35" t="s">
        <v>223</v>
      </c>
      <c r="C52" s="35"/>
      <c r="D52" s="36" t="s">
        <v>225</v>
      </c>
      <c r="E52" s="33"/>
      <c r="F52" s="66"/>
      <c r="G52" s="66"/>
      <c r="H52" s="50"/>
      <c r="I52" s="50"/>
      <c r="J52" s="50"/>
      <c r="K52" s="50"/>
      <c r="L52" s="50"/>
      <c r="M52" s="51"/>
      <c r="N52" s="49"/>
      <c r="O52" s="49"/>
      <c r="P52" s="49"/>
      <c r="Q52" s="49"/>
      <c r="R52" s="49"/>
      <c r="S52" s="49"/>
      <c r="T52" s="49"/>
      <c r="U52" s="49"/>
    </row>
    <row r="53" spans="1:21" s="30" customFormat="1" ht="25.5" outlineLevel="1">
      <c r="A53" s="33" t="s">
        <v>202</v>
      </c>
      <c r="B53" s="33" t="s">
        <v>223</v>
      </c>
      <c r="C53" s="39" t="s">
        <v>226</v>
      </c>
      <c r="D53" s="37" t="s">
        <v>227</v>
      </c>
      <c r="E53" s="39" t="s">
        <v>901</v>
      </c>
      <c r="F53" s="66"/>
      <c r="G53" s="66"/>
      <c r="H53" s="50"/>
      <c r="I53" s="50"/>
      <c r="J53" s="50"/>
      <c r="K53" s="50"/>
      <c r="L53" s="50"/>
      <c r="M53" s="51"/>
      <c r="N53" s="49"/>
      <c r="O53" s="49"/>
      <c r="P53" s="49"/>
      <c r="Q53" s="49"/>
      <c r="R53" s="49"/>
      <c r="S53" s="49"/>
      <c r="T53" s="49"/>
      <c r="U53" s="49"/>
    </row>
    <row r="54" spans="1:21" s="30" customFormat="1" ht="25.5" outlineLevel="1">
      <c r="A54" s="33" t="s">
        <v>202</v>
      </c>
      <c r="B54" s="33" t="s">
        <v>223</v>
      </c>
      <c r="C54" s="39" t="s">
        <v>230</v>
      </c>
      <c r="D54" s="37" t="s">
        <v>231</v>
      </c>
      <c r="E54" s="39" t="s">
        <v>902</v>
      </c>
      <c r="F54" s="66"/>
      <c r="G54" s="66"/>
      <c r="H54" s="50"/>
      <c r="I54" s="50"/>
      <c r="J54" s="50"/>
      <c r="K54" s="50"/>
      <c r="L54" s="50"/>
      <c r="M54" s="51"/>
      <c r="N54" s="49"/>
      <c r="O54" s="49"/>
      <c r="P54" s="49"/>
      <c r="Q54" s="49"/>
      <c r="R54" s="49"/>
      <c r="S54" s="49"/>
      <c r="T54" s="49"/>
      <c r="U54" s="49"/>
    </row>
    <row r="55" spans="1:21" s="30" customFormat="1" ht="25.5" outlineLevel="1">
      <c r="A55" s="33" t="s">
        <v>202</v>
      </c>
      <c r="B55" s="33" t="s">
        <v>223</v>
      </c>
      <c r="C55" s="39" t="s">
        <v>234</v>
      </c>
      <c r="D55" s="37" t="s">
        <v>235</v>
      </c>
      <c r="E55" s="39" t="s">
        <v>903</v>
      </c>
      <c r="F55" s="66"/>
      <c r="G55" s="66"/>
      <c r="H55" s="50"/>
      <c r="I55" s="50"/>
      <c r="J55" s="50"/>
      <c r="K55" s="50"/>
      <c r="L55" s="50"/>
      <c r="M55" s="51"/>
      <c r="N55" s="49"/>
      <c r="O55" s="49"/>
      <c r="P55" s="49"/>
      <c r="Q55" s="49"/>
      <c r="R55" s="49"/>
      <c r="S55" s="49"/>
      <c r="T55" s="49"/>
      <c r="U55" s="49"/>
    </row>
    <row r="56" spans="1:21" s="30" customFormat="1" ht="51" outlineLevel="1">
      <c r="A56" s="33" t="s">
        <v>202</v>
      </c>
      <c r="B56" s="33" t="s">
        <v>223</v>
      </c>
      <c r="C56" s="39" t="s">
        <v>239</v>
      </c>
      <c r="D56" s="37" t="s">
        <v>240</v>
      </c>
      <c r="E56" s="39" t="s">
        <v>904</v>
      </c>
      <c r="F56" s="66"/>
      <c r="G56" s="66"/>
      <c r="H56" s="50"/>
      <c r="I56" s="50"/>
      <c r="J56" s="50"/>
      <c r="K56" s="50"/>
      <c r="L56" s="50"/>
      <c r="M56" s="51"/>
      <c r="N56" s="49"/>
      <c r="O56" s="49"/>
      <c r="P56" s="49"/>
      <c r="Q56" s="49"/>
      <c r="R56" s="49"/>
      <c r="S56" s="49"/>
      <c r="T56" s="49"/>
      <c r="U56" s="49"/>
    </row>
    <row r="57" spans="1:21" s="30" customFormat="1" ht="25.5">
      <c r="A57" s="31" t="s">
        <v>242</v>
      </c>
      <c r="B57" s="31"/>
      <c r="C57" s="31"/>
      <c r="D57" s="32" t="s">
        <v>245</v>
      </c>
      <c r="E57" s="33"/>
      <c r="F57" s="66"/>
      <c r="G57" s="66"/>
      <c r="H57" s="50"/>
      <c r="I57" s="50"/>
      <c r="J57" s="50"/>
      <c r="K57" s="50"/>
      <c r="L57" s="50"/>
      <c r="M57" s="51"/>
      <c r="N57" s="49"/>
      <c r="O57" s="49"/>
      <c r="P57" s="49"/>
      <c r="Q57" s="49"/>
      <c r="R57" s="49"/>
      <c r="S57" s="49"/>
      <c r="T57" s="49"/>
      <c r="U57" s="49"/>
    </row>
    <row r="58" spans="1:21" s="30" customFormat="1" ht="38.25">
      <c r="A58" s="33" t="s">
        <v>242</v>
      </c>
      <c r="B58" s="35" t="s">
        <v>246</v>
      </c>
      <c r="C58" s="35"/>
      <c r="D58" s="36" t="s">
        <v>248</v>
      </c>
      <c r="E58" s="33"/>
      <c r="F58" s="66"/>
      <c r="G58" s="66"/>
      <c r="H58" s="50"/>
      <c r="I58" s="50"/>
      <c r="J58" s="50"/>
      <c r="K58" s="50"/>
      <c r="L58" s="50"/>
      <c r="M58" s="51"/>
      <c r="N58" s="49"/>
      <c r="O58" s="49"/>
      <c r="P58" s="49"/>
      <c r="Q58" s="49"/>
      <c r="R58" s="49"/>
      <c r="S58" s="49"/>
      <c r="T58" s="49"/>
      <c r="U58" s="49"/>
    </row>
    <row r="59" spans="1:21" s="30" customFormat="1" outlineLevel="1">
      <c r="A59" s="33" t="s">
        <v>242</v>
      </c>
      <c r="B59" s="33" t="s">
        <v>246</v>
      </c>
      <c r="C59" s="39" t="s">
        <v>249</v>
      </c>
      <c r="D59" s="37" t="s">
        <v>250</v>
      </c>
      <c r="E59" s="39" t="s">
        <v>905</v>
      </c>
      <c r="F59" s="66"/>
      <c r="G59" s="66"/>
      <c r="H59" s="50"/>
      <c r="I59" s="50"/>
      <c r="J59" s="50">
        <v>25000</v>
      </c>
      <c r="K59" s="50"/>
      <c r="L59" s="50">
        <v>5000</v>
      </c>
      <c r="M59" s="51"/>
      <c r="N59" s="49"/>
      <c r="O59" s="49"/>
      <c r="P59" s="49"/>
      <c r="Q59" s="49"/>
      <c r="R59" s="49"/>
      <c r="S59" s="49"/>
      <c r="T59" s="49"/>
      <c r="U59" s="49"/>
    </row>
    <row r="60" spans="1:21" s="30" customFormat="1" outlineLevel="1">
      <c r="A60" s="33" t="s">
        <v>242</v>
      </c>
      <c r="B60" s="33" t="s">
        <v>246</v>
      </c>
      <c r="C60" s="39" t="s">
        <v>253</v>
      </c>
      <c r="D60" s="37" t="s">
        <v>254</v>
      </c>
      <c r="E60" s="39" t="s">
        <v>906</v>
      </c>
      <c r="F60" s="66"/>
      <c r="G60" s="66"/>
      <c r="H60" s="50"/>
      <c r="I60" s="50"/>
      <c r="J60" s="50"/>
      <c r="K60" s="50"/>
      <c r="L60" s="50"/>
      <c r="M60" s="51"/>
      <c r="N60" s="49"/>
      <c r="O60" s="49"/>
      <c r="P60" s="49"/>
      <c r="Q60" s="49"/>
      <c r="R60" s="49"/>
      <c r="S60" s="49"/>
      <c r="T60" s="49"/>
      <c r="U60" s="49"/>
    </row>
    <row r="61" spans="1:21" s="30" customFormat="1" ht="25.5" outlineLevel="1">
      <c r="A61" s="33" t="s">
        <v>242</v>
      </c>
      <c r="B61" s="33" t="s">
        <v>246</v>
      </c>
      <c r="C61" s="39" t="s">
        <v>257</v>
      </c>
      <c r="D61" s="37" t="s">
        <v>258</v>
      </c>
      <c r="E61" s="39" t="s">
        <v>907</v>
      </c>
      <c r="F61" s="66"/>
      <c r="G61" s="66"/>
      <c r="H61" s="50"/>
      <c r="I61" s="50"/>
      <c r="J61" s="50">
        <v>10000</v>
      </c>
      <c r="K61" s="50"/>
      <c r="L61" s="50">
        <v>10000</v>
      </c>
      <c r="M61" s="51"/>
      <c r="N61" s="49"/>
      <c r="O61" s="49"/>
      <c r="P61" s="49"/>
      <c r="Q61" s="49"/>
      <c r="R61" s="49"/>
      <c r="S61" s="49"/>
      <c r="T61" s="49"/>
      <c r="U61" s="49"/>
    </row>
    <row r="62" spans="1:21" s="30" customFormat="1" ht="25.5" outlineLevel="1">
      <c r="A62" s="33" t="s">
        <v>242</v>
      </c>
      <c r="B62" s="33" t="s">
        <v>246</v>
      </c>
      <c r="C62" s="39" t="s">
        <v>260</v>
      </c>
      <c r="D62" s="37" t="s">
        <v>261</v>
      </c>
      <c r="E62" s="39" t="s">
        <v>908</v>
      </c>
      <c r="F62" s="66"/>
      <c r="G62" s="66"/>
      <c r="H62" s="50"/>
      <c r="I62" s="50"/>
      <c r="J62" s="50"/>
      <c r="K62" s="50"/>
      <c r="L62" s="50"/>
      <c r="M62" s="51"/>
      <c r="N62" s="49"/>
      <c r="O62" s="49"/>
      <c r="P62" s="49"/>
      <c r="Q62" s="49"/>
      <c r="R62" s="49"/>
      <c r="S62" s="49"/>
      <c r="T62" s="49"/>
      <c r="U62" s="49"/>
    </row>
    <row r="63" spans="1:21" s="30" customFormat="1" ht="25.5" outlineLevel="1">
      <c r="A63" s="33" t="s">
        <v>242</v>
      </c>
      <c r="B63" s="33" t="s">
        <v>246</v>
      </c>
      <c r="C63" s="39" t="s">
        <v>264</v>
      </c>
      <c r="D63" s="37" t="s">
        <v>265</v>
      </c>
      <c r="E63" s="39" t="s">
        <v>909</v>
      </c>
      <c r="F63" s="66"/>
      <c r="G63" s="66"/>
      <c r="H63" s="50"/>
      <c r="I63" s="50"/>
      <c r="J63" s="50"/>
      <c r="K63" s="50"/>
      <c r="L63" s="50"/>
      <c r="M63" s="51"/>
      <c r="N63" s="49"/>
      <c r="O63" s="49"/>
      <c r="P63" s="49"/>
      <c r="Q63" s="49"/>
      <c r="R63" s="49"/>
      <c r="S63" s="49"/>
      <c r="T63" s="49"/>
      <c r="U63" s="49"/>
    </row>
    <row r="64" spans="1:21" s="30" customFormat="1" ht="25.5" outlineLevel="1">
      <c r="A64" s="33" t="s">
        <v>242</v>
      </c>
      <c r="B64" s="33" t="s">
        <v>246</v>
      </c>
      <c r="C64" s="39" t="s">
        <v>268</v>
      </c>
      <c r="D64" s="37" t="s">
        <v>269</v>
      </c>
      <c r="E64" s="39" t="s">
        <v>910</v>
      </c>
      <c r="F64" s="66"/>
      <c r="G64" s="66"/>
      <c r="H64" s="50"/>
      <c r="I64" s="50"/>
      <c r="J64" s="50">
        <v>101150</v>
      </c>
      <c r="K64" s="50">
        <v>99000</v>
      </c>
      <c r="L64" s="50">
        <v>107350</v>
      </c>
      <c r="M64" s="51">
        <v>105000</v>
      </c>
      <c r="N64" s="49"/>
      <c r="O64" s="49"/>
      <c r="P64" s="49"/>
      <c r="Q64" s="49"/>
      <c r="R64" s="49"/>
      <c r="S64" s="49"/>
      <c r="T64" s="49"/>
      <c r="U64" s="49"/>
    </row>
    <row r="65" spans="1:21" s="30" customFormat="1" ht="38.25">
      <c r="A65" s="33" t="s">
        <v>242</v>
      </c>
      <c r="B65" s="35" t="s">
        <v>286</v>
      </c>
      <c r="C65" s="35"/>
      <c r="D65" s="36" t="s">
        <v>371</v>
      </c>
      <c r="E65" s="33"/>
      <c r="F65" s="66"/>
      <c r="G65" s="66"/>
      <c r="H65" s="50"/>
      <c r="I65" s="50"/>
      <c r="J65" s="50"/>
      <c r="K65" s="50"/>
      <c r="L65" s="50"/>
      <c r="M65" s="51"/>
      <c r="N65" s="49"/>
      <c r="O65" s="49"/>
      <c r="P65" s="49"/>
      <c r="Q65" s="49"/>
      <c r="R65" s="49"/>
      <c r="S65" s="49"/>
      <c r="T65" s="49"/>
      <c r="U65" s="49"/>
    </row>
    <row r="66" spans="1:21" s="30" customFormat="1" ht="38.25" outlineLevel="1">
      <c r="A66" s="33" t="s">
        <v>242</v>
      </c>
      <c r="B66" s="33" t="s">
        <v>286</v>
      </c>
      <c r="C66" s="39" t="s">
        <v>306</v>
      </c>
      <c r="D66" s="37" t="s">
        <v>307</v>
      </c>
      <c r="E66" s="39" t="s">
        <v>911</v>
      </c>
      <c r="F66" s="66"/>
      <c r="G66" s="66"/>
      <c r="H66" s="50"/>
      <c r="I66" s="50"/>
      <c r="J66" s="50"/>
      <c r="K66" s="50"/>
      <c r="L66" s="50"/>
      <c r="M66" s="51"/>
      <c r="N66" s="49"/>
      <c r="O66" s="49"/>
      <c r="P66" s="49"/>
      <c r="Q66" s="49"/>
      <c r="R66" s="49"/>
      <c r="S66" s="49"/>
      <c r="T66" s="49"/>
      <c r="U66" s="49"/>
    </row>
    <row r="67" spans="1:21" s="30" customFormat="1" ht="25.5" outlineLevel="1">
      <c r="A67" s="33" t="s">
        <v>242</v>
      </c>
      <c r="B67" s="33" t="s">
        <v>286</v>
      </c>
      <c r="C67" s="39" t="s">
        <v>337</v>
      </c>
      <c r="D67" s="37" t="s">
        <v>338</v>
      </c>
      <c r="E67" s="39" t="s">
        <v>912</v>
      </c>
      <c r="F67" s="66"/>
      <c r="G67" s="66"/>
      <c r="H67" s="50"/>
      <c r="I67" s="50"/>
      <c r="J67" s="50"/>
      <c r="K67" s="50"/>
      <c r="L67" s="50"/>
      <c r="M67" s="51"/>
      <c r="N67" s="49"/>
      <c r="O67" s="49"/>
      <c r="P67" s="49"/>
      <c r="Q67" s="49"/>
      <c r="R67" s="49"/>
      <c r="S67" s="49"/>
      <c r="T67" s="49"/>
      <c r="U67" s="49"/>
    </row>
    <row r="68" spans="1:21" s="30" customFormat="1" ht="38.25" outlineLevel="1">
      <c r="A68" s="33" t="s">
        <v>242</v>
      </c>
      <c r="B68" s="33" t="s">
        <v>286</v>
      </c>
      <c r="C68" s="39" t="s">
        <v>355</v>
      </c>
      <c r="D68" s="37" t="s">
        <v>356</v>
      </c>
      <c r="E68" s="39" t="s">
        <v>913</v>
      </c>
      <c r="F68" s="66"/>
      <c r="G68" s="66"/>
      <c r="H68" s="50"/>
      <c r="I68" s="50"/>
      <c r="J68" s="50"/>
      <c r="K68" s="50"/>
      <c r="L68" s="50"/>
      <c r="M68" s="51"/>
      <c r="N68" s="49"/>
      <c r="O68" s="49"/>
      <c r="P68" s="49"/>
      <c r="Q68" s="49"/>
      <c r="R68" s="49"/>
      <c r="S68" s="49"/>
      <c r="T68" s="49"/>
      <c r="U68" s="49"/>
    </row>
    <row r="69" spans="1:21" s="30" customFormat="1" ht="25.5" outlineLevel="1">
      <c r="A69" s="33" t="s">
        <v>242</v>
      </c>
      <c r="B69" s="33" t="s">
        <v>286</v>
      </c>
      <c r="C69" s="39" t="s">
        <v>296</v>
      </c>
      <c r="D69" s="37" t="s">
        <v>297</v>
      </c>
      <c r="E69" s="39" t="s">
        <v>914</v>
      </c>
      <c r="F69" s="66"/>
      <c r="G69" s="66"/>
      <c r="H69" s="50"/>
      <c r="I69" s="50"/>
      <c r="J69" s="50">
        <v>10000</v>
      </c>
      <c r="K69" s="50"/>
      <c r="L69" s="50">
        <v>5000</v>
      </c>
      <c r="M69" s="51"/>
      <c r="N69" s="49"/>
      <c r="O69" s="49"/>
      <c r="P69" s="49"/>
      <c r="Q69" s="49"/>
      <c r="R69" s="49"/>
      <c r="S69" s="49"/>
      <c r="T69" s="49"/>
      <c r="U69" s="49"/>
    </row>
    <row r="70" spans="1:21" s="30" customFormat="1" ht="38.25" outlineLevel="1">
      <c r="A70" s="33" t="s">
        <v>242</v>
      </c>
      <c r="B70" s="33" t="s">
        <v>286</v>
      </c>
      <c r="C70" s="39" t="s">
        <v>358</v>
      </c>
      <c r="D70" s="37" t="s">
        <v>359</v>
      </c>
      <c r="E70" s="39" t="s">
        <v>915</v>
      </c>
      <c r="F70" s="66"/>
      <c r="G70" s="66"/>
      <c r="H70" s="50"/>
      <c r="I70" s="50"/>
      <c r="J70" s="50"/>
      <c r="K70" s="50"/>
      <c r="L70" s="50"/>
      <c r="M70" s="51"/>
      <c r="N70" s="49"/>
      <c r="O70" s="49"/>
      <c r="P70" s="49"/>
      <c r="Q70" s="49"/>
      <c r="R70" s="49"/>
      <c r="S70" s="49"/>
      <c r="T70" s="49"/>
      <c r="U70" s="49"/>
    </row>
    <row r="71" spans="1:21" s="30" customFormat="1" ht="25.5" outlineLevel="1">
      <c r="A71" s="33" t="s">
        <v>242</v>
      </c>
      <c r="B71" s="33" t="s">
        <v>286</v>
      </c>
      <c r="C71" s="39" t="s">
        <v>287</v>
      </c>
      <c r="D71" s="37" t="s">
        <v>288</v>
      </c>
      <c r="E71" s="39" t="s">
        <v>916</v>
      </c>
      <c r="F71" s="66"/>
      <c r="G71" s="66"/>
      <c r="H71" s="50"/>
      <c r="I71" s="50"/>
      <c r="J71" s="50"/>
      <c r="K71" s="50"/>
      <c r="L71" s="50"/>
      <c r="M71" s="51"/>
      <c r="N71" s="49"/>
      <c r="O71" s="49"/>
      <c r="P71" s="49"/>
      <c r="Q71" s="49"/>
      <c r="R71" s="49"/>
      <c r="S71" s="49"/>
      <c r="T71" s="49"/>
      <c r="U71" s="49"/>
    </row>
    <row r="72" spans="1:21" s="30" customFormat="1" ht="63.75" outlineLevel="1">
      <c r="A72" s="33" t="s">
        <v>242</v>
      </c>
      <c r="B72" s="33" t="s">
        <v>286</v>
      </c>
      <c r="C72" s="39" t="s">
        <v>298</v>
      </c>
      <c r="D72" s="37" t="s">
        <v>299</v>
      </c>
      <c r="E72" s="39" t="s">
        <v>917</v>
      </c>
      <c r="F72" s="66"/>
      <c r="G72" s="66"/>
      <c r="H72" s="50"/>
      <c r="I72" s="50"/>
      <c r="J72" s="50"/>
      <c r="K72" s="50"/>
      <c r="L72" s="50"/>
      <c r="M72" s="51"/>
      <c r="N72" s="49"/>
      <c r="O72" s="49"/>
      <c r="P72" s="49"/>
      <c r="Q72" s="49"/>
      <c r="R72" s="49"/>
      <c r="S72" s="49"/>
      <c r="T72" s="49"/>
      <c r="U72" s="49"/>
    </row>
    <row r="73" spans="1:21" s="30" customFormat="1" ht="25.5">
      <c r="A73" s="33" t="s">
        <v>242</v>
      </c>
      <c r="B73" s="35" t="s">
        <v>310</v>
      </c>
      <c r="C73" s="35"/>
      <c r="D73" s="36" t="s">
        <v>373</v>
      </c>
      <c r="E73" s="33"/>
      <c r="F73" s="66"/>
      <c r="G73" s="66"/>
      <c r="H73" s="50"/>
      <c r="I73" s="50"/>
      <c r="J73" s="50"/>
      <c r="K73" s="50"/>
      <c r="L73" s="50"/>
      <c r="M73" s="51"/>
      <c r="N73" s="49"/>
      <c r="O73" s="49"/>
      <c r="P73" s="49"/>
      <c r="Q73" s="49"/>
      <c r="R73" s="49"/>
      <c r="S73" s="49"/>
      <c r="T73" s="49"/>
      <c r="U73" s="49"/>
    </row>
    <row r="74" spans="1:21" s="30" customFormat="1" ht="38.25" outlineLevel="1">
      <c r="A74" s="33" t="s">
        <v>242</v>
      </c>
      <c r="B74" s="33" t="s">
        <v>310</v>
      </c>
      <c r="C74" s="39" t="s">
        <v>311</v>
      </c>
      <c r="D74" s="37" t="s">
        <v>312</v>
      </c>
      <c r="E74" s="39" t="s">
        <v>918</v>
      </c>
      <c r="F74" s="66"/>
      <c r="G74" s="66"/>
      <c r="H74" s="50"/>
      <c r="I74" s="50"/>
      <c r="J74" s="50"/>
      <c r="K74" s="50"/>
      <c r="L74" s="50"/>
      <c r="M74" s="51"/>
      <c r="N74" s="49"/>
      <c r="O74" s="49"/>
      <c r="P74" s="49"/>
      <c r="Q74" s="49"/>
      <c r="R74" s="49"/>
      <c r="S74" s="49"/>
      <c r="T74" s="49"/>
      <c r="U74" s="49"/>
    </row>
    <row r="75" spans="1:21" s="30" customFormat="1" ht="25.5" outlineLevel="1">
      <c r="A75" s="33" t="s">
        <v>242</v>
      </c>
      <c r="B75" s="33" t="s">
        <v>310</v>
      </c>
      <c r="C75" s="39" t="s">
        <v>315</v>
      </c>
      <c r="D75" s="37" t="s">
        <v>316</v>
      </c>
      <c r="E75" s="39" t="s">
        <v>919</v>
      </c>
      <c r="F75" s="66"/>
      <c r="G75" s="66"/>
      <c r="H75" s="50"/>
      <c r="I75" s="50"/>
      <c r="J75" s="50"/>
      <c r="K75" s="50"/>
      <c r="L75" s="50"/>
      <c r="M75" s="51"/>
      <c r="N75" s="49"/>
      <c r="O75" s="49"/>
      <c r="P75" s="49"/>
      <c r="Q75" s="49"/>
      <c r="R75" s="49"/>
      <c r="S75" s="49"/>
      <c r="T75" s="49"/>
      <c r="U75" s="49"/>
    </row>
    <row r="76" spans="1:21" s="30" customFormat="1" ht="25.5">
      <c r="A76" s="33" t="s">
        <v>242</v>
      </c>
      <c r="B76" s="35" t="s">
        <v>272</v>
      </c>
      <c r="C76" s="35"/>
      <c r="D76" s="36" t="s">
        <v>375</v>
      </c>
      <c r="E76" s="33"/>
      <c r="F76" s="66"/>
      <c r="G76" s="66"/>
      <c r="H76" s="50"/>
      <c r="I76" s="50"/>
      <c r="J76" s="50"/>
      <c r="K76" s="50"/>
      <c r="L76" s="50"/>
      <c r="M76" s="51"/>
      <c r="N76" s="49"/>
      <c r="O76" s="49"/>
      <c r="P76" s="49"/>
      <c r="Q76" s="49"/>
      <c r="R76" s="49"/>
      <c r="S76" s="49"/>
      <c r="T76" s="49"/>
      <c r="U76" s="49"/>
    </row>
    <row r="77" spans="1:21" s="30" customFormat="1" ht="38.25" outlineLevel="1">
      <c r="A77" s="33" t="s">
        <v>242</v>
      </c>
      <c r="B77" s="33" t="s">
        <v>272</v>
      </c>
      <c r="C77" s="39" t="s">
        <v>341</v>
      </c>
      <c r="D77" s="37" t="s">
        <v>342</v>
      </c>
      <c r="E77" s="39" t="s">
        <v>920</v>
      </c>
      <c r="F77" s="66"/>
      <c r="G77" s="66"/>
      <c r="H77" s="50"/>
      <c r="I77" s="50"/>
      <c r="J77" s="50"/>
      <c r="K77" s="50"/>
      <c r="L77" s="50"/>
      <c r="M77" s="51"/>
      <c r="N77" s="49"/>
      <c r="O77" s="49"/>
      <c r="P77" s="49"/>
      <c r="Q77" s="49"/>
      <c r="R77" s="49"/>
      <c r="S77" s="49"/>
      <c r="T77" s="49"/>
      <c r="U77" s="49"/>
    </row>
    <row r="78" spans="1:21" s="30" customFormat="1" outlineLevel="1">
      <c r="A78" s="33" t="s">
        <v>242</v>
      </c>
      <c r="B78" s="33" t="s">
        <v>272</v>
      </c>
      <c r="C78" s="39" t="s">
        <v>273</v>
      </c>
      <c r="D78" s="37" t="s">
        <v>274</v>
      </c>
      <c r="E78" s="39" t="s">
        <v>921</v>
      </c>
      <c r="F78" s="66"/>
      <c r="G78" s="66"/>
      <c r="H78" s="50"/>
      <c r="I78" s="50"/>
      <c r="J78" s="50"/>
      <c r="K78" s="50"/>
      <c r="L78" s="50"/>
      <c r="M78" s="51"/>
      <c r="N78" s="49"/>
      <c r="O78" s="49"/>
      <c r="P78" s="49"/>
      <c r="Q78" s="49"/>
      <c r="R78" s="49"/>
      <c r="S78" s="49"/>
      <c r="T78" s="49"/>
      <c r="U78" s="49"/>
    </row>
    <row r="79" spans="1:21" s="30" customFormat="1" outlineLevel="1">
      <c r="A79" s="33" t="s">
        <v>242</v>
      </c>
      <c r="B79" s="33" t="s">
        <v>272</v>
      </c>
      <c r="C79" s="39" t="s">
        <v>362</v>
      </c>
      <c r="D79" s="37" t="s">
        <v>363</v>
      </c>
      <c r="E79" s="39" t="s">
        <v>922</v>
      </c>
      <c r="F79" s="66"/>
      <c r="G79" s="66"/>
      <c r="H79" s="50">
        <v>10000</v>
      </c>
      <c r="I79" s="50"/>
      <c r="J79" s="50"/>
      <c r="K79" s="50"/>
      <c r="L79" s="50"/>
      <c r="M79" s="51"/>
      <c r="N79" s="49"/>
      <c r="O79" s="49"/>
      <c r="P79" s="49"/>
      <c r="Q79" s="49"/>
      <c r="R79" s="49"/>
      <c r="S79" s="49"/>
      <c r="T79" s="49"/>
      <c r="U79" s="49"/>
    </row>
    <row r="80" spans="1:21" s="30" customFormat="1" outlineLevel="1">
      <c r="A80" s="33" t="s">
        <v>242</v>
      </c>
      <c r="B80" s="33" t="s">
        <v>272</v>
      </c>
      <c r="C80" s="39" t="s">
        <v>344</v>
      </c>
      <c r="D80" s="30" t="s">
        <v>345</v>
      </c>
      <c r="E80" s="39" t="s">
        <v>923</v>
      </c>
      <c r="F80" s="66"/>
      <c r="G80" s="66"/>
      <c r="H80" s="50">
        <v>10000</v>
      </c>
      <c r="I80" s="50"/>
      <c r="J80" s="50"/>
      <c r="K80" s="50"/>
      <c r="L80" s="50"/>
      <c r="M80" s="51"/>
      <c r="N80" s="49"/>
      <c r="O80" s="49"/>
      <c r="P80" s="49"/>
      <c r="Q80" s="49"/>
      <c r="R80" s="49"/>
      <c r="S80" s="49"/>
      <c r="T80" s="49"/>
      <c r="U80" s="49"/>
    </row>
    <row r="81" spans="1:21" s="30" customFormat="1" ht="25.5">
      <c r="A81" s="33" t="s">
        <v>242</v>
      </c>
      <c r="B81" s="35" t="s">
        <v>290</v>
      </c>
      <c r="C81" s="35"/>
      <c r="D81" s="36" t="s">
        <v>377</v>
      </c>
      <c r="E81" s="33"/>
      <c r="F81" s="66"/>
      <c r="G81" s="66"/>
      <c r="H81" s="50"/>
      <c r="I81" s="50"/>
      <c r="J81" s="50"/>
      <c r="K81" s="50"/>
      <c r="L81" s="50"/>
      <c r="M81" s="51"/>
      <c r="N81" s="49"/>
      <c r="O81" s="49"/>
      <c r="P81" s="49"/>
      <c r="Q81" s="49"/>
      <c r="R81" s="49"/>
      <c r="S81" s="49"/>
      <c r="T81" s="49"/>
      <c r="U81" s="49"/>
    </row>
    <row r="82" spans="1:21" s="30" customFormat="1" outlineLevel="1">
      <c r="A82" s="33" t="s">
        <v>242</v>
      </c>
      <c r="B82" s="33" t="s">
        <v>290</v>
      </c>
      <c r="C82" s="39" t="s">
        <v>291</v>
      </c>
      <c r="D82" s="37" t="s">
        <v>292</v>
      </c>
      <c r="E82" s="39" t="s">
        <v>924</v>
      </c>
      <c r="F82" s="66"/>
      <c r="G82" s="66"/>
      <c r="H82" s="50">
        <v>5000</v>
      </c>
      <c r="I82" s="50"/>
      <c r="J82" s="50"/>
      <c r="K82" s="50"/>
      <c r="L82" s="50"/>
      <c r="M82" s="51"/>
      <c r="N82" s="49"/>
      <c r="O82" s="49"/>
      <c r="P82" s="49"/>
      <c r="Q82" s="49"/>
      <c r="R82" s="49"/>
      <c r="S82" s="49"/>
      <c r="T82" s="49"/>
      <c r="U82" s="49"/>
    </row>
    <row r="83" spans="1:21" s="30" customFormat="1" ht="25.5" outlineLevel="1">
      <c r="A83" s="33" t="s">
        <v>242</v>
      </c>
      <c r="B83" s="33" t="s">
        <v>290</v>
      </c>
      <c r="C83" s="39" t="s">
        <v>347</v>
      </c>
      <c r="D83" s="37" t="s">
        <v>348</v>
      </c>
      <c r="E83" s="39" t="s">
        <v>925</v>
      </c>
      <c r="F83" s="66"/>
      <c r="G83" s="66"/>
      <c r="H83" s="50"/>
      <c r="I83" s="50"/>
      <c r="J83" s="50"/>
      <c r="K83" s="50"/>
      <c r="L83" s="50"/>
      <c r="M83" s="51"/>
      <c r="N83" s="49"/>
      <c r="O83" s="49"/>
      <c r="P83" s="49"/>
      <c r="Q83" s="49"/>
      <c r="R83" s="49"/>
      <c r="S83" s="49"/>
      <c r="T83" s="49"/>
      <c r="U83" s="49"/>
    </row>
    <row r="84" spans="1:21" s="30" customFormat="1" ht="25.5" outlineLevel="1">
      <c r="A84" s="33" t="s">
        <v>242</v>
      </c>
      <c r="B84" s="33" t="s">
        <v>290</v>
      </c>
      <c r="C84" s="39" t="s">
        <v>294</v>
      </c>
      <c r="D84" s="37" t="s">
        <v>295</v>
      </c>
      <c r="E84" s="39" t="s">
        <v>926</v>
      </c>
      <c r="F84" s="66"/>
      <c r="G84" s="66"/>
      <c r="H84" s="50"/>
      <c r="I84" s="50"/>
      <c r="J84" s="50"/>
      <c r="K84" s="50"/>
      <c r="L84" s="50"/>
      <c r="M84" s="51"/>
      <c r="N84" s="49"/>
      <c r="O84" s="49"/>
      <c r="P84" s="49"/>
      <c r="Q84" s="49"/>
      <c r="R84" s="49"/>
      <c r="S84" s="49"/>
      <c r="T84" s="49"/>
      <c r="U84" s="49"/>
    </row>
    <row r="85" spans="1:21" s="30" customFormat="1" outlineLevel="1">
      <c r="A85" s="33" t="s">
        <v>242</v>
      </c>
      <c r="B85" s="33" t="s">
        <v>290</v>
      </c>
      <c r="C85" s="39" t="s">
        <v>319</v>
      </c>
      <c r="D85" s="37" t="s">
        <v>320</v>
      </c>
      <c r="E85" s="39" t="s">
        <v>927</v>
      </c>
      <c r="F85" s="66"/>
      <c r="G85" s="66"/>
      <c r="H85" s="50"/>
      <c r="I85" s="50"/>
      <c r="J85" s="50"/>
      <c r="K85" s="50"/>
      <c r="L85" s="50"/>
      <c r="M85" s="51"/>
      <c r="N85" s="49"/>
      <c r="O85" s="49"/>
      <c r="P85" s="49"/>
      <c r="Q85" s="49"/>
      <c r="R85" s="49"/>
      <c r="S85" s="49"/>
      <c r="T85" s="49"/>
      <c r="U85" s="49"/>
    </row>
    <row r="86" spans="1:21" s="30" customFormat="1" ht="25.5" outlineLevel="1">
      <c r="A86" s="33" t="s">
        <v>242</v>
      </c>
      <c r="B86" s="33" t="s">
        <v>290</v>
      </c>
      <c r="C86" s="39" t="s">
        <v>350</v>
      </c>
      <c r="D86" s="37" t="s">
        <v>351</v>
      </c>
      <c r="E86" s="39" t="s">
        <v>928</v>
      </c>
      <c r="F86" s="66"/>
      <c r="G86" s="66"/>
      <c r="H86" s="50"/>
      <c r="I86" s="50"/>
      <c r="J86" s="50"/>
      <c r="K86" s="50"/>
      <c r="L86" s="50"/>
      <c r="M86" s="51"/>
      <c r="N86" s="49"/>
      <c r="O86" s="49"/>
      <c r="P86" s="49"/>
      <c r="Q86" s="49"/>
      <c r="R86" s="49"/>
      <c r="S86" s="49"/>
      <c r="T86" s="49"/>
      <c r="U86" s="49"/>
    </row>
    <row r="87" spans="1:21" s="30" customFormat="1">
      <c r="A87" s="33" t="s">
        <v>242</v>
      </c>
      <c r="B87" s="35" t="s">
        <v>277</v>
      </c>
      <c r="C87" s="35"/>
      <c r="D87" s="36" t="s">
        <v>379</v>
      </c>
      <c r="E87" s="33"/>
      <c r="F87" s="66"/>
      <c r="G87" s="66"/>
      <c r="H87" s="50"/>
      <c r="I87" s="50"/>
      <c r="J87" s="50"/>
      <c r="K87" s="50"/>
      <c r="L87" s="50"/>
      <c r="M87" s="51"/>
      <c r="N87" s="49"/>
      <c r="O87" s="49"/>
      <c r="P87" s="49"/>
      <c r="Q87" s="49"/>
      <c r="R87" s="49"/>
      <c r="S87" s="49"/>
      <c r="T87" s="49"/>
      <c r="U87" s="49"/>
    </row>
    <row r="88" spans="1:21" s="30" customFormat="1" ht="25.5" outlineLevel="1">
      <c r="A88" s="33" t="s">
        <v>242</v>
      </c>
      <c r="B88" s="33" t="s">
        <v>277</v>
      </c>
      <c r="C88" s="39" t="s">
        <v>323</v>
      </c>
      <c r="D88" s="37" t="s">
        <v>324</v>
      </c>
      <c r="E88" s="39" t="s">
        <v>929</v>
      </c>
      <c r="F88" s="66">
        <v>5000</v>
      </c>
      <c r="G88" s="66"/>
      <c r="H88" s="50"/>
      <c r="I88" s="50"/>
      <c r="J88" s="50"/>
      <c r="K88" s="50"/>
      <c r="L88" s="50"/>
      <c r="M88" s="51"/>
      <c r="N88" s="49"/>
      <c r="O88" s="49"/>
      <c r="P88" s="49"/>
      <c r="Q88" s="49"/>
      <c r="R88" s="49"/>
      <c r="S88" s="49"/>
      <c r="T88" s="49"/>
      <c r="U88" s="49"/>
    </row>
    <row r="89" spans="1:21" s="30" customFormat="1" ht="25.5" outlineLevel="1">
      <c r="A89" s="33" t="s">
        <v>242</v>
      </c>
      <c r="B89" s="33" t="s">
        <v>277</v>
      </c>
      <c r="C89" s="39" t="s">
        <v>278</v>
      </c>
      <c r="D89" s="37" t="s">
        <v>279</v>
      </c>
      <c r="E89" s="39" t="s">
        <v>930</v>
      </c>
      <c r="F89" s="66">
        <v>10000</v>
      </c>
      <c r="G89" s="66"/>
      <c r="H89" s="50">
        <v>10000</v>
      </c>
      <c r="I89" s="50"/>
      <c r="J89" s="50">
        <v>10000</v>
      </c>
      <c r="K89" s="50"/>
      <c r="L89" s="50">
        <v>10000</v>
      </c>
      <c r="M89" s="51"/>
      <c r="N89" s="49"/>
      <c r="O89" s="49"/>
      <c r="P89" s="49"/>
      <c r="Q89" s="49"/>
      <c r="R89" s="49"/>
      <c r="S89" s="49"/>
      <c r="T89" s="49"/>
      <c r="U89" s="49"/>
    </row>
    <row r="90" spans="1:21" s="30" customFormat="1" ht="25.5" outlineLevel="1">
      <c r="A90" s="33" t="s">
        <v>242</v>
      </c>
      <c r="B90" s="33" t="s">
        <v>277</v>
      </c>
      <c r="C90" s="39" t="s">
        <v>327</v>
      </c>
      <c r="D90" s="37" t="s">
        <v>328</v>
      </c>
      <c r="E90" s="39" t="s">
        <v>931</v>
      </c>
      <c r="F90" s="66"/>
      <c r="G90" s="66"/>
      <c r="H90" s="50"/>
      <c r="I90" s="50"/>
      <c r="J90" s="50"/>
      <c r="K90" s="50"/>
      <c r="L90" s="50"/>
      <c r="M90" s="51"/>
      <c r="N90" s="49"/>
      <c r="O90" s="49"/>
      <c r="P90" s="49"/>
      <c r="Q90" s="49"/>
      <c r="R90" s="49"/>
      <c r="S90" s="49"/>
      <c r="T90" s="49"/>
      <c r="U90" s="49"/>
    </row>
    <row r="91" spans="1:21" s="30" customFormat="1" ht="25.5" outlineLevel="1">
      <c r="A91" s="33" t="s">
        <v>242</v>
      </c>
      <c r="B91" s="33" t="s">
        <v>277</v>
      </c>
      <c r="C91" s="39" t="s">
        <v>331</v>
      </c>
      <c r="D91" s="37" t="s">
        <v>332</v>
      </c>
      <c r="E91" s="39" t="s">
        <v>932</v>
      </c>
      <c r="F91" s="66">
        <v>5000</v>
      </c>
      <c r="G91" s="66"/>
      <c r="H91" s="50"/>
      <c r="I91" s="50"/>
      <c r="J91" s="50"/>
      <c r="K91" s="50"/>
      <c r="L91" s="50"/>
      <c r="M91" s="51"/>
      <c r="N91" s="49"/>
      <c r="O91" s="49"/>
      <c r="P91" s="49"/>
      <c r="Q91" s="49"/>
      <c r="R91" s="49"/>
      <c r="S91" s="49"/>
      <c r="T91" s="49"/>
      <c r="U91" s="49"/>
    </row>
    <row r="92" spans="1:21" s="30" customFormat="1" outlineLevel="1">
      <c r="A92" s="33" t="s">
        <v>242</v>
      </c>
      <c r="B92" s="33" t="s">
        <v>277</v>
      </c>
      <c r="C92" s="39" t="s">
        <v>352</v>
      </c>
      <c r="D92" s="37" t="s">
        <v>353</v>
      </c>
      <c r="E92" s="39" t="s">
        <v>933</v>
      </c>
      <c r="F92" s="66"/>
      <c r="G92" s="66"/>
      <c r="H92" s="50"/>
      <c r="I92" s="50"/>
      <c r="J92" s="50"/>
      <c r="K92" s="50"/>
      <c r="L92" s="50"/>
      <c r="M92" s="51"/>
      <c r="N92" s="49"/>
      <c r="O92" s="49"/>
      <c r="P92" s="49"/>
      <c r="Q92" s="49"/>
      <c r="R92" s="49"/>
      <c r="S92" s="49"/>
      <c r="T92" s="49"/>
      <c r="U92" s="49"/>
    </row>
    <row r="93" spans="1:21" s="30" customFormat="1" outlineLevel="1">
      <c r="A93" s="33" t="s">
        <v>242</v>
      </c>
      <c r="B93" s="33" t="s">
        <v>277</v>
      </c>
      <c r="C93" s="39" t="s">
        <v>334</v>
      </c>
      <c r="D93" s="37" t="s">
        <v>335</v>
      </c>
      <c r="E93" s="39" t="s">
        <v>934</v>
      </c>
      <c r="F93" s="66"/>
      <c r="G93" s="66"/>
      <c r="H93" s="50">
        <v>10000</v>
      </c>
      <c r="I93" s="50"/>
      <c r="J93" s="50">
        <v>2500</v>
      </c>
      <c r="K93" s="50"/>
      <c r="L93" s="50">
        <v>2500</v>
      </c>
      <c r="M93" s="51"/>
      <c r="N93" s="49"/>
      <c r="O93" s="49"/>
      <c r="P93" s="49"/>
      <c r="Q93" s="49"/>
      <c r="R93" s="49"/>
      <c r="S93" s="49"/>
      <c r="T93" s="49"/>
      <c r="U93" s="49"/>
    </row>
    <row r="94" spans="1:21" s="30" customFormat="1" ht="25.5" outlineLevel="1">
      <c r="A94" s="33" t="s">
        <v>242</v>
      </c>
      <c r="B94" s="33" t="s">
        <v>277</v>
      </c>
      <c r="C94" s="39" t="s">
        <v>366</v>
      </c>
      <c r="D94" s="37" t="s">
        <v>367</v>
      </c>
      <c r="E94" s="39" t="s">
        <v>935</v>
      </c>
      <c r="F94" s="66"/>
      <c r="G94" s="66"/>
      <c r="H94" s="50"/>
      <c r="I94" s="50"/>
      <c r="J94" s="50"/>
      <c r="K94" s="50"/>
      <c r="L94" s="50"/>
      <c r="M94" s="51"/>
      <c r="N94" s="49"/>
      <c r="O94" s="49"/>
      <c r="P94" s="49"/>
      <c r="Q94" s="49"/>
      <c r="R94" s="49"/>
      <c r="S94" s="49"/>
      <c r="T94" s="49"/>
      <c r="U94" s="49"/>
    </row>
    <row r="95" spans="1:21" s="30" customFormat="1" outlineLevel="1">
      <c r="A95" s="33" t="s">
        <v>242</v>
      </c>
      <c r="B95" s="33" t="s">
        <v>277</v>
      </c>
      <c r="C95" s="39" t="s">
        <v>302</v>
      </c>
      <c r="D95" s="37" t="s">
        <v>303</v>
      </c>
      <c r="E95" s="39" t="s">
        <v>936</v>
      </c>
      <c r="F95" s="66"/>
      <c r="G95" s="66"/>
      <c r="H95" s="50"/>
      <c r="I95" s="50"/>
      <c r="J95" s="50"/>
      <c r="K95" s="50"/>
      <c r="L95" s="50"/>
      <c r="M95" s="51"/>
      <c r="N95" s="49"/>
      <c r="O95" s="49"/>
      <c r="P95" s="49"/>
      <c r="Q95" s="49"/>
      <c r="R95" s="49"/>
      <c r="S95" s="49"/>
      <c r="T95" s="49"/>
      <c r="U95" s="49"/>
    </row>
    <row r="96" spans="1:21" s="30" customFormat="1" ht="25.5" outlineLevel="1">
      <c r="A96" s="33" t="s">
        <v>242</v>
      </c>
      <c r="B96" s="33" t="s">
        <v>277</v>
      </c>
      <c r="C96" s="39" t="s">
        <v>282</v>
      </c>
      <c r="D96" s="37" t="s">
        <v>283</v>
      </c>
      <c r="E96" s="39" t="s">
        <v>937</v>
      </c>
      <c r="F96" s="66"/>
      <c r="G96" s="66"/>
      <c r="H96" s="50"/>
      <c r="I96" s="50"/>
      <c r="J96" s="50"/>
      <c r="K96" s="50"/>
      <c r="L96" s="50"/>
      <c r="M96" s="51"/>
      <c r="N96" s="49"/>
      <c r="O96" s="49"/>
      <c r="P96" s="49"/>
      <c r="Q96" s="49"/>
      <c r="R96" s="49"/>
      <c r="S96" s="49"/>
      <c r="T96" s="49"/>
      <c r="U96" s="49"/>
    </row>
    <row r="97" spans="1:21" s="30" customFormat="1" ht="25.5">
      <c r="A97" s="31" t="s">
        <v>380</v>
      </c>
      <c r="B97" s="31"/>
      <c r="C97" s="31"/>
      <c r="D97" s="32" t="s">
        <v>383</v>
      </c>
      <c r="E97" s="33"/>
      <c r="F97" s="66"/>
      <c r="G97" s="66"/>
      <c r="H97" s="50"/>
      <c r="I97" s="50"/>
      <c r="J97" s="50"/>
      <c r="K97" s="50"/>
      <c r="L97" s="50"/>
      <c r="M97" s="51"/>
      <c r="N97" s="49"/>
      <c r="O97" s="49"/>
      <c r="P97" s="49"/>
      <c r="Q97" s="49"/>
      <c r="R97" s="49"/>
      <c r="S97" s="49"/>
      <c r="T97" s="49"/>
      <c r="U97" s="49"/>
    </row>
    <row r="98" spans="1:21" s="30" customFormat="1">
      <c r="A98" s="33" t="s">
        <v>380</v>
      </c>
      <c r="B98" s="35" t="s">
        <v>384</v>
      </c>
      <c r="C98" s="35"/>
      <c r="D98" s="36" t="s">
        <v>386</v>
      </c>
      <c r="E98" s="33"/>
      <c r="F98" s="66"/>
      <c r="G98" s="66"/>
      <c r="H98" s="50"/>
      <c r="I98" s="50"/>
      <c r="J98" s="50"/>
      <c r="K98" s="50"/>
      <c r="L98" s="50"/>
      <c r="M98" s="51"/>
      <c r="N98" s="49"/>
      <c r="O98" s="49"/>
      <c r="P98" s="49"/>
      <c r="Q98" s="49"/>
      <c r="R98" s="49"/>
      <c r="S98" s="49"/>
      <c r="T98" s="49"/>
      <c r="U98" s="49"/>
    </row>
    <row r="99" spans="1:21" s="30" customFormat="1" outlineLevel="1">
      <c r="A99" s="33" t="s">
        <v>380</v>
      </c>
      <c r="B99" s="33" t="s">
        <v>384</v>
      </c>
      <c r="C99" s="39" t="s">
        <v>387</v>
      </c>
      <c r="D99" s="37" t="s">
        <v>388</v>
      </c>
      <c r="E99" s="39" t="s">
        <v>938</v>
      </c>
      <c r="F99" s="66">
        <v>20000</v>
      </c>
      <c r="G99" s="66"/>
      <c r="H99" s="50">
        <v>20000</v>
      </c>
      <c r="I99" s="50"/>
      <c r="J99" s="50">
        <v>20000</v>
      </c>
      <c r="K99" s="50"/>
      <c r="L99" s="50">
        <v>20000</v>
      </c>
      <c r="M99" s="51"/>
      <c r="N99" s="49"/>
      <c r="O99" s="49"/>
      <c r="P99" s="49"/>
      <c r="Q99" s="49"/>
      <c r="R99" s="49"/>
      <c r="S99" s="49"/>
      <c r="T99" s="49"/>
      <c r="U99" s="49"/>
    </row>
    <row r="100" spans="1:21" s="30" customFormat="1" outlineLevel="1">
      <c r="A100" s="33" t="s">
        <v>380</v>
      </c>
      <c r="B100" s="33" t="s">
        <v>384</v>
      </c>
      <c r="C100" s="39" t="s">
        <v>391</v>
      </c>
      <c r="D100" s="37" t="s">
        <v>392</v>
      </c>
      <c r="E100" s="39" t="s">
        <v>939</v>
      </c>
      <c r="F100" s="66">
        <v>6000</v>
      </c>
      <c r="G100" s="66"/>
      <c r="H100" s="50">
        <v>6000</v>
      </c>
      <c r="I100" s="50"/>
      <c r="J100" s="50">
        <v>6000</v>
      </c>
      <c r="K100" s="50"/>
      <c r="L100" s="50">
        <v>6000</v>
      </c>
      <c r="M100" s="51"/>
      <c r="N100" s="49"/>
      <c r="O100" s="49"/>
      <c r="P100" s="49"/>
      <c r="Q100" s="49"/>
      <c r="R100" s="49"/>
      <c r="S100" s="49"/>
      <c r="T100" s="49"/>
      <c r="U100" s="49"/>
    </row>
    <row r="101" spans="1:21" s="30" customFormat="1" outlineLevel="1">
      <c r="A101" s="33" t="s">
        <v>380</v>
      </c>
      <c r="B101" s="33" t="s">
        <v>384</v>
      </c>
      <c r="C101" s="39" t="s">
        <v>395</v>
      </c>
      <c r="D101" s="37" t="s">
        <v>396</v>
      </c>
      <c r="E101" s="39" t="s">
        <v>940</v>
      </c>
      <c r="F101" s="66">
        <v>2000</v>
      </c>
      <c r="G101" s="66"/>
      <c r="H101" s="50">
        <v>2000</v>
      </c>
      <c r="I101" s="50"/>
      <c r="J101" s="50">
        <v>2000</v>
      </c>
      <c r="K101" s="50"/>
      <c r="L101" s="50">
        <v>2000</v>
      </c>
      <c r="M101" s="51"/>
      <c r="N101" s="49"/>
      <c r="O101" s="49"/>
      <c r="P101" s="49"/>
      <c r="Q101" s="49"/>
      <c r="R101" s="49"/>
      <c r="S101" s="49"/>
      <c r="T101" s="49"/>
      <c r="U101" s="49"/>
    </row>
    <row r="102" spans="1:21" s="30" customFormat="1" outlineLevel="1">
      <c r="A102" s="33" t="s">
        <v>380</v>
      </c>
      <c r="B102" s="33" t="s">
        <v>384</v>
      </c>
      <c r="C102" s="39" t="s">
        <v>398</v>
      </c>
      <c r="D102" s="37" t="s">
        <v>399</v>
      </c>
      <c r="E102" s="39" t="s">
        <v>941</v>
      </c>
      <c r="F102" s="66"/>
      <c r="G102" s="66"/>
      <c r="H102" s="50"/>
      <c r="I102" s="50"/>
      <c r="J102" s="50"/>
      <c r="K102" s="50"/>
      <c r="L102" s="50"/>
      <c r="M102" s="51"/>
      <c r="N102" s="49"/>
      <c r="O102" s="49"/>
      <c r="P102" s="49"/>
      <c r="Q102" s="49"/>
      <c r="R102" s="49"/>
      <c r="S102" s="49"/>
      <c r="T102" s="49"/>
      <c r="U102" s="49"/>
    </row>
    <row r="103" spans="1:21" s="30" customFormat="1" ht="25.5">
      <c r="A103" s="33" t="s">
        <v>380</v>
      </c>
      <c r="B103" s="35" t="s">
        <v>402</v>
      </c>
      <c r="C103" s="35"/>
      <c r="D103" s="36" t="s">
        <v>404</v>
      </c>
      <c r="E103" s="33"/>
      <c r="F103" s="66"/>
      <c r="G103" s="66"/>
      <c r="H103" s="50"/>
      <c r="I103" s="50"/>
      <c r="J103" s="50"/>
      <c r="K103" s="50"/>
      <c r="L103" s="50"/>
      <c r="M103" s="51"/>
      <c r="N103" s="49"/>
      <c r="O103" s="49"/>
      <c r="P103" s="49"/>
      <c r="Q103" s="49"/>
      <c r="R103" s="49"/>
      <c r="S103" s="49"/>
      <c r="T103" s="49"/>
      <c r="U103" s="49"/>
    </row>
    <row r="104" spans="1:21" s="30" customFormat="1" outlineLevel="1">
      <c r="A104" s="33" t="s">
        <v>380</v>
      </c>
      <c r="B104" s="33" t="s">
        <v>402</v>
      </c>
      <c r="C104" s="39" t="s">
        <v>405</v>
      </c>
      <c r="D104" s="37" t="s">
        <v>406</v>
      </c>
      <c r="E104" s="39" t="s">
        <v>942</v>
      </c>
      <c r="F104" s="66"/>
      <c r="G104" s="66"/>
      <c r="H104" s="50"/>
      <c r="I104" s="50"/>
      <c r="J104" s="50"/>
      <c r="K104" s="50"/>
      <c r="L104" s="50"/>
      <c r="M104" s="51"/>
      <c r="N104" s="49"/>
      <c r="O104" s="49"/>
      <c r="P104" s="49"/>
      <c r="Q104" s="49"/>
      <c r="R104" s="49"/>
      <c r="S104" s="49"/>
      <c r="T104" s="49"/>
      <c r="U104" s="49"/>
    </row>
    <row r="105" spans="1:21" s="30" customFormat="1" outlineLevel="1">
      <c r="A105" s="33" t="s">
        <v>380</v>
      </c>
      <c r="B105" s="33" t="s">
        <v>402</v>
      </c>
      <c r="C105" s="39" t="s">
        <v>411</v>
      </c>
      <c r="D105" s="37" t="s">
        <v>412</v>
      </c>
      <c r="E105" s="39" t="s">
        <v>943</v>
      </c>
      <c r="F105" s="66"/>
      <c r="G105" s="66"/>
      <c r="H105" s="50">
        <v>5000</v>
      </c>
      <c r="I105" s="50"/>
      <c r="J105" s="50">
        <v>5000</v>
      </c>
      <c r="K105" s="50"/>
      <c r="L105" s="50">
        <v>5000</v>
      </c>
      <c r="M105" s="51"/>
      <c r="N105" s="49"/>
      <c r="O105" s="49"/>
      <c r="P105" s="49"/>
      <c r="Q105" s="49"/>
      <c r="R105" s="49"/>
      <c r="S105" s="49"/>
      <c r="T105" s="49"/>
      <c r="U105" s="49"/>
    </row>
    <row r="106" spans="1:21" s="30" customFormat="1" outlineLevel="1">
      <c r="A106" s="33" t="s">
        <v>380</v>
      </c>
      <c r="B106" s="33" t="s">
        <v>402</v>
      </c>
      <c r="C106" s="39" t="s">
        <v>414</v>
      </c>
      <c r="D106" s="37" t="s">
        <v>415</v>
      </c>
      <c r="E106" s="39" t="s">
        <v>944</v>
      </c>
      <c r="F106" s="66">
        <v>5000</v>
      </c>
      <c r="G106" s="66"/>
      <c r="H106" s="50">
        <v>5000</v>
      </c>
      <c r="I106" s="50"/>
      <c r="J106" s="50">
        <v>5000</v>
      </c>
      <c r="K106" s="50"/>
      <c r="L106" s="50">
        <v>5000</v>
      </c>
      <c r="M106" s="51"/>
      <c r="N106" s="49"/>
      <c r="O106" s="49"/>
      <c r="P106" s="49"/>
      <c r="Q106" s="49"/>
      <c r="R106" s="49"/>
      <c r="S106" s="49"/>
      <c r="T106" s="49"/>
      <c r="U106" s="49"/>
    </row>
    <row r="107" spans="1:21" s="30" customFormat="1" outlineLevel="1">
      <c r="A107" s="33" t="s">
        <v>380</v>
      </c>
      <c r="B107" s="33" t="s">
        <v>402</v>
      </c>
      <c r="C107" s="39" t="s">
        <v>417</v>
      </c>
      <c r="D107" s="37" t="s">
        <v>418</v>
      </c>
      <c r="E107" s="39" t="s">
        <v>945</v>
      </c>
      <c r="F107" s="66"/>
      <c r="G107" s="66"/>
      <c r="H107" s="50"/>
      <c r="I107" s="50"/>
      <c r="J107" s="50"/>
      <c r="K107" s="50"/>
      <c r="L107" s="50"/>
      <c r="M107" s="51"/>
      <c r="N107" s="49"/>
      <c r="O107" s="49"/>
      <c r="P107" s="49"/>
      <c r="Q107" s="49"/>
      <c r="R107" s="49"/>
      <c r="S107" s="49"/>
      <c r="T107" s="49"/>
      <c r="U107" s="49"/>
    </row>
    <row r="108" spans="1:21" s="30" customFormat="1" outlineLevel="1">
      <c r="A108" s="33" t="s">
        <v>380</v>
      </c>
      <c r="B108" s="33" t="s">
        <v>402</v>
      </c>
      <c r="C108" s="39" t="s">
        <v>420</v>
      </c>
      <c r="D108" s="37" t="s">
        <v>421</v>
      </c>
      <c r="E108" s="39" t="s">
        <v>946</v>
      </c>
      <c r="F108" s="66">
        <v>3000</v>
      </c>
      <c r="G108" s="66"/>
      <c r="H108" s="50">
        <v>3000</v>
      </c>
      <c r="I108" s="50"/>
      <c r="J108" s="50">
        <v>3000</v>
      </c>
      <c r="K108" s="50"/>
      <c r="L108" s="50">
        <v>3000</v>
      </c>
      <c r="M108" s="51"/>
      <c r="N108" s="49"/>
      <c r="O108" s="49"/>
      <c r="P108" s="49"/>
      <c r="Q108" s="49"/>
      <c r="R108" s="49"/>
      <c r="S108" s="49"/>
      <c r="T108" s="49"/>
      <c r="U108" s="49"/>
    </row>
    <row r="109" spans="1:21" s="30" customFormat="1" outlineLevel="1">
      <c r="A109" s="33" t="s">
        <v>380</v>
      </c>
      <c r="B109" s="33" t="s">
        <v>402</v>
      </c>
      <c r="C109" s="39" t="s">
        <v>424</v>
      </c>
      <c r="D109" s="37" t="s">
        <v>425</v>
      </c>
      <c r="E109" s="39" t="s">
        <v>947</v>
      </c>
      <c r="F109" s="66"/>
      <c r="G109" s="66"/>
      <c r="H109" s="50"/>
      <c r="I109" s="50"/>
      <c r="J109" s="50"/>
      <c r="K109" s="50"/>
      <c r="L109" s="50"/>
      <c r="M109" s="51"/>
      <c r="N109" s="49"/>
      <c r="O109" s="49"/>
      <c r="P109" s="49"/>
      <c r="Q109" s="49"/>
      <c r="R109" s="49"/>
      <c r="S109" s="49"/>
      <c r="T109" s="49"/>
      <c r="U109" s="49"/>
    </row>
    <row r="110" spans="1:21" s="30" customFormat="1" ht="25.5">
      <c r="A110" s="31" t="s">
        <v>428</v>
      </c>
      <c r="B110" s="31"/>
      <c r="C110" s="31"/>
      <c r="D110" s="32" t="s">
        <v>431</v>
      </c>
      <c r="E110" s="33"/>
      <c r="F110" s="66"/>
      <c r="G110" s="66"/>
      <c r="H110" s="50"/>
      <c r="I110" s="50"/>
      <c r="J110" s="50"/>
      <c r="K110" s="50"/>
      <c r="L110" s="50"/>
      <c r="M110" s="51"/>
      <c r="N110" s="49"/>
      <c r="O110" s="49"/>
      <c r="P110" s="49"/>
      <c r="Q110" s="49"/>
      <c r="R110" s="49"/>
      <c r="S110" s="49"/>
      <c r="T110" s="49"/>
      <c r="U110" s="49"/>
    </row>
    <row r="111" spans="1:21" s="30" customFormat="1" ht="25.5">
      <c r="A111" s="33" t="s">
        <v>428</v>
      </c>
      <c r="B111" s="35" t="s">
        <v>432</v>
      </c>
      <c r="C111" s="35"/>
      <c r="D111" s="36" t="s">
        <v>434</v>
      </c>
      <c r="E111" s="33"/>
      <c r="F111" s="66"/>
      <c r="G111" s="66"/>
      <c r="H111" s="50"/>
      <c r="I111" s="50"/>
      <c r="J111" s="50"/>
      <c r="K111" s="50"/>
      <c r="L111" s="50"/>
      <c r="M111" s="51"/>
      <c r="N111" s="49"/>
      <c r="O111" s="49"/>
      <c r="P111" s="49"/>
      <c r="Q111" s="49"/>
      <c r="R111" s="49"/>
      <c r="S111" s="49"/>
      <c r="T111" s="49"/>
      <c r="U111" s="49"/>
    </row>
    <row r="112" spans="1:21" s="30" customFormat="1" outlineLevel="1">
      <c r="A112" s="33" t="s">
        <v>428</v>
      </c>
      <c r="B112" s="33" t="s">
        <v>432</v>
      </c>
      <c r="C112" s="39" t="s">
        <v>435</v>
      </c>
      <c r="D112" s="37" t="s">
        <v>436</v>
      </c>
      <c r="E112" s="39" t="s">
        <v>948</v>
      </c>
      <c r="F112" s="66"/>
      <c r="G112" s="66"/>
      <c r="H112" s="50"/>
      <c r="I112" s="50"/>
      <c r="J112" s="50"/>
      <c r="K112" s="50"/>
      <c r="L112" s="50"/>
      <c r="M112" s="51"/>
      <c r="N112" s="49"/>
      <c r="O112" s="49"/>
      <c r="P112" s="49"/>
      <c r="Q112" s="49"/>
      <c r="R112" s="49"/>
      <c r="S112" s="49"/>
      <c r="T112" s="49"/>
      <c r="U112" s="49"/>
    </row>
    <row r="113" spans="1:21" s="30" customFormat="1" ht="38.25" outlineLevel="1">
      <c r="A113" s="33" t="s">
        <v>428</v>
      </c>
      <c r="B113" s="33" t="s">
        <v>432</v>
      </c>
      <c r="C113" s="39" t="s">
        <v>439</v>
      </c>
      <c r="D113" s="37" t="s">
        <v>440</v>
      </c>
      <c r="E113" s="39" t="s">
        <v>949</v>
      </c>
      <c r="F113" s="66"/>
      <c r="G113" s="66"/>
      <c r="H113" s="50">
        <v>10000</v>
      </c>
      <c r="I113" s="50"/>
      <c r="J113" s="50">
        <v>78950</v>
      </c>
      <c r="K113" s="50">
        <v>75000</v>
      </c>
      <c r="L113" s="50"/>
      <c r="M113" s="51"/>
      <c r="N113" s="49"/>
      <c r="O113" s="49"/>
      <c r="P113" s="49"/>
      <c r="Q113" s="49"/>
      <c r="R113" s="49"/>
      <c r="S113" s="49"/>
      <c r="T113" s="49"/>
      <c r="U113" s="49"/>
    </row>
    <row r="114" spans="1:21" s="30" customFormat="1" ht="25.5">
      <c r="A114" s="33" t="s">
        <v>428</v>
      </c>
      <c r="B114" s="35" t="s">
        <v>442</v>
      </c>
      <c r="C114" s="35"/>
      <c r="D114" s="36" t="s">
        <v>444</v>
      </c>
      <c r="E114" s="33"/>
      <c r="F114" s="66"/>
      <c r="G114" s="66"/>
      <c r="H114" s="50"/>
      <c r="I114" s="50"/>
      <c r="J114" s="50"/>
      <c r="K114" s="50"/>
      <c r="L114" s="50"/>
      <c r="M114" s="51"/>
      <c r="N114" s="49"/>
      <c r="O114" s="49"/>
      <c r="P114" s="49"/>
      <c r="Q114" s="49"/>
      <c r="R114" s="49"/>
      <c r="S114" s="49"/>
      <c r="T114" s="49"/>
      <c r="U114" s="49"/>
    </row>
    <row r="115" spans="1:21" s="30" customFormat="1" outlineLevel="1">
      <c r="A115" s="33" t="s">
        <v>428</v>
      </c>
      <c r="B115" s="33" t="s">
        <v>442</v>
      </c>
      <c r="C115" s="39" t="s">
        <v>445</v>
      </c>
      <c r="D115" s="37" t="s">
        <v>446</v>
      </c>
      <c r="E115" s="39" t="s">
        <v>950</v>
      </c>
      <c r="F115" s="66">
        <v>15000</v>
      </c>
      <c r="G115" s="66"/>
      <c r="H115" s="50">
        <v>15000</v>
      </c>
      <c r="I115" s="50"/>
      <c r="J115" s="50">
        <v>15000</v>
      </c>
      <c r="K115" s="50"/>
      <c r="L115" s="50">
        <v>15000</v>
      </c>
      <c r="M115" s="51"/>
      <c r="N115" s="49"/>
      <c r="O115" s="49"/>
      <c r="P115" s="49"/>
      <c r="Q115" s="49"/>
      <c r="R115" s="49"/>
      <c r="S115" s="49"/>
      <c r="T115" s="49"/>
      <c r="U115" s="49"/>
    </row>
    <row r="116" spans="1:21" s="30" customFormat="1" outlineLevel="1">
      <c r="A116" s="33" t="s">
        <v>428</v>
      </c>
      <c r="B116" s="33" t="s">
        <v>442</v>
      </c>
      <c r="C116" s="39" t="s">
        <v>449</v>
      </c>
      <c r="D116" s="37" t="s">
        <v>450</v>
      </c>
      <c r="E116" s="39" t="s">
        <v>951</v>
      </c>
      <c r="F116" s="66"/>
      <c r="G116" s="66"/>
      <c r="H116" s="50"/>
      <c r="I116" s="50"/>
      <c r="J116" s="50"/>
      <c r="K116" s="50"/>
      <c r="L116" s="50"/>
      <c r="M116" s="51"/>
      <c r="N116" s="49"/>
      <c r="O116" s="49"/>
      <c r="P116" s="49"/>
      <c r="Q116" s="49"/>
      <c r="R116" s="49"/>
      <c r="S116" s="49"/>
      <c r="T116" s="49"/>
      <c r="U116" s="49"/>
    </row>
    <row r="117" spans="1:21" s="30" customFormat="1" outlineLevel="1">
      <c r="A117" s="33" t="s">
        <v>428</v>
      </c>
      <c r="B117" s="33" t="s">
        <v>442</v>
      </c>
      <c r="C117" s="39" t="s">
        <v>451</v>
      </c>
      <c r="D117" s="37" t="s">
        <v>452</v>
      </c>
      <c r="E117" s="39" t="s">
        <v>952</v>
      </c>
      <c r="F117" s="66"/>
      <c r="G117" s="66"/>
      <c r="H117" s="50"/>
      <c r="I117" s="50"/>
      <c r="J117" s="50"/>
      <c r="K117" s="50"/>
      <c r="L117" s="50"/>
      <c r="M117" s="51"/>
      <c r="N117" s="49"/>
      <c r="O117" s="49"/>
      <c r="P117" s="49"/>
      <c r="Q117" s="49"/>
      <c r="R117" s="49"/>
      <c r="S117" s="49"/>
      <c r="T117" s="49"/>
      <c r="U117" s="49"/>
    </row>
    <row r="118" spans="1:21" s="30" customFormat="1" ht="25.5">
      <c r="A118" s="33" t="s">
        <v>428</v>
      </c>
      <c r="B118" s="35" t="s">
        <v>453</v>
      </c>
      <c r="C118" s="35"/>
      <c r="D118" s="36" t="s">
        <v>455</v>
      </c>
      <c r="E118" s="33"/>
      <c r="F118" s="66"/>
      <c r="G118" s="66"/>
      <c r="H118" s="50"/>
      <c r="I118" s="50"/>
      <c r="J118" s="50"/>
      <c r="K118" s="50"/>
      <c r="L118" s="50"/>
      <c r="M118" s="51"/>
      <c r="N118" s="49"/>
      <c r="O118" s="49"/>
      <c r="P118" s="49"/>
      <c r="Q118" s="49"/>
      <c r="R118" s="49"/>
      <c r="S118" s="49"/>
      <c r="T118" s="49"/>
      <c r="U118" s="49"/>
    </row>
    <row r="119" spans="1:21" s="30" customFormat="1" ht="25.5" outlineLevel="1">
      <c r="A119" s="33" t="s">
        <v>428</v>
      </c>
      <c r="B119" s="33" t="s">
        <v>453</v>
      </c>
      <c r="C119" s="39" t="s">
        <v>456</v>
      </c>
      <c r="D119" s="37" t="s">
        <v>457</v>
      </c>
      <c r="E119" s="39" t="s">
        <v>953</v>
      </c>
      <c r="F119" s="66"/>
      <c r="G119" s="66"/>
      <c r="H119" s="50"/>
      <c r="I119" s="50"/>
      <c r="J119" s="50"/>
      <c r="K119" s="50"/>
      <c r="L119" s="50"/>
      <c r="M119" s="51"/>
      <c r="N119" s="49"/>
      <c r="O119" s="49"/>
      <c r="P119" s="49"/>
      <c r="Q119" s="49"/>
      <c r="R119" s="49"/>
      <c r="S119" s="49"/>
      <c r="T119" s="49"/>
      <c r="U119" s="49"/>
    </row>
    <row r="120" spans="1:21" s="30" customFormat="1" ht="25.5" outlineLevel="1">
      <c r="A120" s="33" t="s">
        <v>428</v>
      </c>
      <c r="B120" s="33" t="s">
        <v>453</v>
      </c>
      <c r="C120" s="39" t="s">
        <v>459</v>
      </c>
      <c r="D120" s="37" t="s">
        <v>460</v>
      </c>
      <c r="E120" s="39" t="s">
        <v>954</v>
      </c>
      <c r="F120" s="66"/>
      <c r="G120" s="66"/>
      <c r="H120" s="50"/>
      <c r="I120" s="50"/>
      <c r="J120" s="50"/>
      <c r="K120" s="50"/>
      <c r="L120" s="50"/>
      <c r="M120" s="51"/>
      <c r="N120" s="49"/>
      <c r="O120" s="49"/>
      <c r="P120" s="49"/>
      <c r="Q120" s="49"/>
      <c r="R120" s="49"/>
      <c r="S120" s="49"/>
      <c r="T120" s="49"/>
      <c r="U120" s="49"/>
    </row>
    <row r="121" spans="1:21" s="30" customFormat="1" ht="38.25" outlineLevel="1">
      <c r="A121" s="33" t="s">
        <v>428</v>
      </c>
      <c r="B121" s="33" t="s">
        <v>453</v>
      </c>
      <c r="C121" s="39" t="s">
        <v>462</v>
      </c>
      <c r="D121" s="37" t="s">
        <v>463</v>
      </c>
      <c r="E121" s="39" t="s">
        <v>955</v>
      </c>
      <c r="F121" s="66"/>
      <c r="G121" s="66"/>
      <c r="H121" s="50"/>
      <c r="I121" s="50"/>
      <c r="J121" s="50"/>
      <c r="K121" s="50"/>
      <c r="L121" s="50"/>
      <c r="M121" s="51"/>
      <c r="N121" s="49"/>
      <c r="O121" s="49"/>
      <c r="P121" s="49"/>
      <c r="Q121" s="49"/>
      <c r="R121" s="49"/>
      <c r="S121" s="49"/>
      <c r="T121" s="49"/>
      <c r="U121" s="49"/>
    </row>
    <row r="122" spans="1:21" s="30" customFormat="1" ht="25.5" outlineLevel="1">
      <c r="A122" s="33" t="s">
        <v>428</v>
      </c>
      <c r="B122" s="33" t="s">
        <v>453</v>
      </c>
      <c r="C122" s="39" t="s">
        <v>465</v>
      </c>
      <c r="D122" s="37" t="s">
        <v>466</v>
      </c>
      <c r="E122" s="39" t="s">
        <v>956</v>
      </c>
      <c r="F122" s="66"/>
      <c r="G122" s="66"/>
      <c r="H122" s="50"/>
      <c r="I122" s="50"/>
      <c r="J122" s="50"/>
      <c r="K122" s="50"/>
      <c r="L122" s="50"/>
      <c r="M122" s="51"/>
      <c r="N122" s="49"/>
      <c r="O122" s="49"/>
      <c r="P122" s="49"/>
      <c r="Q122" s="49"/>
      <c r="R122" s="49"/>
      <c r="S122" s="49"/>
      <c r="T122" s="49"/>
      <c r="U122" s="49"/>
    </row>
    <row r="123" spans="1:21" s="30" customFormat="1" ht="25.5">
      <c r="A123" s="33" t="s">
        <v>428</v>
      </c>
      <c r="B123" s="35" t="s">
        <v>469</v>
      </c>
      <c r="C123" s="35"/>
      <c r="D123" s="36" t="s">
        <v>471</v>
      </c>
      <c r="E123" s="33"/>
      <c r="F123" s="66"/>
      <c r="G123" s="66"/>
      <c r="H123" s="50"/>
      <c r="I123" s="50"/>
      <c r="J123" s="50"/>
      <c r="K123" s="50"/>
      <c r="L123" s="50"/>
      <c r="M123" s="51"/>
      <c r="N123" s="49"/>
      <c r="O123" s="49"/>
      <c r="P123" s="49"/>
      <c r="Q123" s="49"/>
      <c r="R123" s="49"/>
      <c r="S123" s="49"/>
      <c r="T123" s="49"/>
      <c r="U123" s="49"/>
    </row>
    <row r="124" spans="1:21" s="30" customFormat="1" ht="25.5" outlineLevel="1">
      <c r="A124" s="33" t="s">
        <v>428</v>
      </c>
      <c r="B124" s="33" t="s">
        <v>469</v>
      </c>
      <c r="C124" s="39" t="s">
        <v>472</v>
      </c>
      <c r="D124" s="37" t="s">
        <v>473</v>
      </c>
      <c r="E124" s="39" t="s">
        <v>957</v>
      </c>
      <c r="F124" s="66"/>
      <c r="G124" s="66"/>
      <c r="H124" s="50"/>
      <c r="I124" s="50"/>
      <c r="J124" s="50"/>
      <c r="K124" s="50"/>
      <c r="L124" s="50"/>
      <c r="M124" s="51"/>
      <c r="N124" s="49"/>
      <c r="O124" s="49"/>
      <c r="P124" s="49"/>
      <c r="Q124" s="49"/>
      <c r="R124" s="49"/>
      <c r="S124" s="49"/>
      <c r="T124" s="49"/>
      <c r="U124" s="49"/>
    </row>
    <row r="125" spans="1:21" s="30" customFormat="1" ht="25.5" outlineLevel="1">
      <c r="A125" s="33" t="s">
        <v>428</v>
      </c>
      <c r="B125" s="33" t="s">
        <v>469</v>
      </c>
      <c r="C125" s="39" t="s">
        <v>475</v>
      </c>
      <c r="D125" s="37" t="s">
        <v>476</v>
      </c>
      <c r="E125" s="39" t="s">
        <v>958</v>
      </c>
      <c r="F125" s="66"/>
      <c r="G125" s="66"/>
      <c r="H125" s="50"/>
      <c r="I125" s="50"/>
      <c r="J125" s="50"/>
      <c r="K125" s="50"/>
      <c r="L125" s="50"/>
      <c r="M125" s="51"/>
      <c r="N125" s="49"/>
      <c r="O125" s="49"/>
      <c r="P125" s="49"/>
      <c r="Q125" s="49"/>
      <c r="R125" s="49"/>
      <c r="S125" s="49"/>
      <c r="T125" s="49"/>
      <c r="U125" s="49"/>
    </row>
    <row r="126" spans="1:21" s="30" customFormat="1" ht="25.5" outlineLevel="1">
      <c r="A126" s="33" t="s">
        <v>428</v>
      </c>
      <c r="B126" s="33" t="s">
        <v>469</v>
      </c>
      <c r="C126" s="39" t="s">
        <v>478</v>
      </c>
      <c r="D126" s="37" t="s">
        <v>479</v>
      </c>
      <c r="E126" s="39" t="s">
        <v>959</v>
      </c>
      <c r="F126" s="66"/>
      <c r="G126" s="66"/>
      <c r="H126" s="50"/>
      <c r="I126" s="50"/>
      <c r="J126" s="50"/>
      <c r="K126" s="50"/>
      <c r="L126" s="50"/>
      <c r="M126" s="51"/>
      <c r="N126" s="49"/>
      <c r="O126" s="49"/>
      <c r="P126" s="49"/>
      <c r="Q126" s="49"/>
      <c r="R126" s="49"/>
      <c r="S126" s="49"/>
      <c r="T126" s="49"/>
      <c r="U126" s="49"/>
    </row>
    <row r="127" spans="1:21" s="30" customFormat="1" ht="25.5" outlineLevel="1">
      <c r="A127" s="33" t="s">
        <v>428</v>
      </c>
      <c r="B127" s="33" t="s">
        <v>469</v>
      </c>
      <c r="C127" s="39" t="s">
        <v>482</v>
      </c>
      <c r="D127" s="37" t="s">
        <v>483</v>
      </c>
      <c r="E127" s="39" t="s">
        <v>960</v>
      </c>
      <c r="F127" s="66"/>
      <c r="G127" s="66"/>
      <c r="H127" s="50"/>
      <c r="I127" s="50"/>
      <c r="J127" s="50"/>
      <c r="K127" s="50"/>
      <c r="L127" s="50"/>
      <c r="M127" s="51"/>
      <c r="N127" s="49"/>
      <c r="O127" s="49"/>
      <c r="P127" s="49"/>
      <c r="Q127" s="49"/>
      <c r="R127" s="49"/>
      <c r="S127" s="49"/>
      <c r="T127" s="49"/>
      <c r="U127" s="49"/>
    </row>
    <row r="128" spans="1:21" s="30" customFormat="1" ht="38.25">
      <c r="A128" s="31" t="s">
        <v>485</v>
      </c>
      <c r="B128" s="31"/>
      <c r="C128" s="31"/>
      <c r="D128" s="32" t="s">
        <v>488</v>
      </c>
      <c r="E128" s="33"/>
      <c r="F128" s="66"/>
      <c r="G128" s="66"/>
      <c r="H128" s="50"/>
      <c r="I128" s="50"/>
      <c r="J128" s="50"/>
      <c r="K128" s="50"/>
      <c r="L128" s="50"/>
      <c r="M128" s="51"/>
      <c r="N128" s="49"/>
      <c r="O128" s="49"/>
      <c r="P128" s="49"/>
      <c r="Q128" s="49"/>
      <c r="R128" s="49"/>
      <c r="S128" s="49"/>
      <c r="T128" s="49"/>
      <c r="U128" s="49"/>
    </row>
    <row r="129" spans="1:21" s="30" customFormat="1" ht="25.5">
      <c r="A129" s="33" t="s">
        <v>485</v>
      </c>
      <c r="B129" s="35" t="s">
        <v>489</v>
      </c>
      <c r="C129" s="35"/>
      <c r="D129" s="36" t="s">
        <v>491</v>
      </c>
      <c r="E129" s="33"/>
      <c r="F129" s="66"/>
      <c r="G129" s="66"/>
      <c r="H129" s="50"/>
      <c r="I129" s="50"/>
      <c r="J129" s="50"/>
      <c r="K129" s="50"/>
      <c r="L129" s="50"/>
      <c r="M129" s="51"/>
      <c r="N129" s="49"/>
      <c r="O129" s="49"/>
      <c r="P129" s="49"/>
      <c r="Q129" s="49"/>
      <c r="R129" s="49"/>
      <c r="S129" s="49"/>
      <c r="T129" s="49"/>
      <c r="U129" s="49"/>
    </row>
    <row r="130" spans="1:21" s="30" customFormat="1" ht="25.5" outlineLevel="1">
      <c r="A130" s="33" t="s">
        <v>485</v>
      </c>
      <c r="B130" s="33" t="s">
        <v>489</v>
      </c>
      <c r="C130" s="39" t="s">
        <v>492</v>
      </c>
      <c r="D130" s="37" t="s">
        <v>961</v>
      </c>
      <c r="E130" s="39" t="s">
        <v>962</v>
      </c>
      <c r="F130" s="66"/>
      <c r="G130" s="66"/>
      <c r="H130" s="50"/>
      <c r="I130" s="50"/>
      <c r="J130" s="50"/>
      <c r="K130" s="50"/>
      <c r="L130" s="50"/>
      <c r="M130" s="51"/>
      <c r="N130" s="49"/>
      <c r="O130" s="49"/>
      <c r="P130" s="49"/>
      <c r="Q130" s="49"/>
      <c r="R130" s="49"/>
      <c r="S130" s="49"/>
      <c r="T130" s="49"/>
      <c r="U130" s="49"/>
    </row>
    <row r="131" spans="1:21" s="30" customFormat="1" ht="25.5" outlineLevel="1">
      <c r="A131" s="33" t="s">
        <v>485</v>
      </c>
      <c r="B131" s="33" t="s">
        <v>489</v>
      </c>
      <c r="C131" s="39" t="s">
        <v>495</v>
      </c>
      <c r="D131" s="37" t="s">
        <v>496</v>
      </c>
      <c r="E131" s="39" t="s">
        <v>963</v>
      </c>
      <c r="F131" s="66"/>
      <c r="G131" s="66"/>
      <c r="H131" s="50"/>
      <c r="I131" s="50"/>
      <c r="J131" s="50"/>
      <c r="K131" s="50"/>
      <c r="L131" s="50"/>
      <c r="M131" s="51"/>
      <c r="N131" s="49"/>
      <c r="O131" s="49"/>
      <c r="P131" s="49"/>
      <c r="Q131" s="49"/>
      <c r="R131" s="49"/>
      <c r="S131" s="49"/>
      <c r="T131" s="49"/>
      <c r="U131" s="49"/>
    </row>
    <row r="132" spans="1:21" s="30" customFormat="1" ht="25.5" outlineLevel="1">
      <c r="A132" s="33" t="s">
        <v>485</v>
      </c>
      <c r="B132" s="33" t="s">
        <v>489</v>
      </c>
      <c r="C132" s="39" t="s">
        <v>499</v>
      </c>
      <c r="D132" s="37" t="s">
        <v>500</v>
      </c>
      <c r="E132" s="39" t="s">
        <v>964</v>
      </c>
      <c r="F132" s="66"/>
      <c r="G132" s="66"/>
      <c r="H132" s="50"/>
      <c r="I132" s="50"/>
      <c r="J132" s="50"/>
      <c r="K132" s="50"/>
      <c r="L132" s="50"/>
      <c r="M132" s="51"/>
      <c r="N132" s="49"/>
      <c r="O132" s="49"/>
      <c r="P132" s="49"/>
      <c r="Q132" s="49"/>
      <c r="R132" s="49"/>
      <c r="S132" s="49"/>
      <c r="T132" s="49"/>
      <c r="U132" s="49"/>
    </row>
    <row r="133" spans="1:21" s="30" customFormat="1" ht="25.5">
      <c r="A133" s="33" t="s">
        <v>485</v>
      </c>
      <c r="B133" s="35" t="s">
        <v>502</v>
      </c>
      <c r="C133" s="35"/>
      <c r="D133" s="36" t="s">
        <v>504</v>
      </c>
      <c r="E133" s="33"/>
      <c r="F133" s="66"/>
      <c r="G133" s="66"/>
      <c r="H133" s="50"/>
      <c r="I133" s="50"/>
      <c r="J133" s="50"/>
      <c r="K133" s="50"/>
      <c r="L133" s="50"/>
      <c r="M133" s="51"/>
      <c r="N133" s="49"/>
      <c r="O133" s="49"/>
      <c r="P133" s="49"/>
      <c r="Q133" s="49"/>
      <c r="R133" s="49"/>
      <c r="S133" s="49"/>
      <c r="T133" s="49"/>
      <c r="U133" s="49"/>
    </row>
    <row r="134" spans="1:21" s="30" customFormat="1" ht="25.5" outlineLevel="1">
      <c r="A134" s="33" t="s">
        <v>485</v>
      </c>
      <c r="B134" s="33" t="s">
        <v>502</v>
      </c>
      <c r="C134" s="39" t="s">
        <v>505</v>
      </c>
      <c r="D134" s="37" t="s">
        <v>506</v>
      </c>
      <c r="E134" s="39" t="s">
        <v>965</v>
      </c>
      <c r="F134" s="66"/>
      <c r="G134" s="66"/>
      <c r="H134" s="50"/>
      <c r="I134" s="50"/>
      <c r="J134" s="50"/>
      <c r="K134" s="50"/>
      <c r="L134" s="50"/>
      <c r="M134" s="51"/>
      <c r="N134" s="49"/>
      <c r="O134" s="49"/>
      <c r="P134" s="49"/>
      <c r="Q134" s="49"/>
      <c r="R134" s="49"/>
      <c r="S134" s="49"/>
      <c r="T134" s="49"/>
      <c r="U134" s="49"/>
    </row>
    <row r="135" spans="1:21" s="30" customFormat="1" outlineLevel="1">
      <c r="A135" s="33" t="s">
        <v>485</v>
      </c>
      <c r="B135" s="33" t="s">
        <v>502</v>
      </c>
      <c r="C135" s="39" t="s">
        <v>508</v>
      </c>
      <c r="D135" s="37" t="s">
        <v>509</v>
      </c>
      <c r="E135" s="39" t="s">
        <v>966</v>
      </c>
      <c r="F135" s="66"/>
      <c r="G135" s="66"/>
      <c r="H135" s="50"/>
      <c r="I135" s="50"/>
      <c r="J135" s="50"/>
      <c r="K135" s="50"/>
      <c r="L135" s="50"/>
      <c r="M135" s="51"/>
      <c r="N135" s="49"/>
      <c r="O135" s="49"/>
      <c r="P135" s="49"/>
      <c r="Q135" s="49"/>
      <c r="R135" s="49"/>
      <c r="S135" s="49"/>
      <c r="T135" s="49"/>
      <c r="U135" s="49"/>
    </row>
    <row r="136" spans="1:21" s="30" customFormat="1" ht="25.5" outlineLevel="1">
      <c r="A136" s="33" t="s">
        <v>485</v>
      </c>
      <c r="B136" s="33" t="s">
        <v>502</v>
      </c>
      <c r="C136" s="39" t="s">
        <v>512</v>
      </c>
      <c r="D136" s="37" t="s">
        <v>513</v>
      </c>
      <c r="E136" s="39" t="s">
        <v>967</v>
      </c>
      <c r="F136" s="66"/>
      <c r="G136" s="66"/>
      <c r="H136" s="50"/>
      <c r="I136" s="50"/>
      <c r="J136" s="50"/>
      <c r="K136" s="50"/>
      <c r="L136" s="50"/>
      <c r="M136" s="51"/>
      <c r="N136" s="49"/>
      <c r="O136" s="49"/>
      <c r="P136" s="49"/>
      <c r="Q136" s="49"/>
      <c r="R136" s="49"/>
      <c r="S136" s="49"/>
      <c r="T136" s="49"/>
      <c r="U136" s="49"/>
    </row>
    <row r="137" spans="1:21" s="30" customFormat="1" outlineLevel="1">
      <c r="A137" s="33" t="s">
        <v>485</v>
      </c>
      <c r="B137" s="33" t="s">
        <v>502</v>
      </c>
      <c r="C137" s="39" t="s">
        <v>516</v>
      </c>
      <c r="D137" s="37" t="s">
        <v>517</v>
      </c>
      <c r="E137" s="39" t="s">
        <v>968</v>
      </c>
      <c r="F137" s="66"/>
      <c r="G137" s="66"/>
      <c r="H137" s="50"/>
      <c r="I137" s="50"/>
      <c r="J137" s="50"/>
      <c r="K137" s="50"/>
      <c r="L137" s="50"/>
      <c r="M137" s="51"/>
      <c r="N137" s="49"/>
      <c r="O137" s="49"/>
      <c r="P137" s="49"/>
      <c r="Q137" s="49"/>
      <c r="R137" s="49"/>
      <c r="S137" s="49"/>
      <c r="T137" s="49"/>
      <c r="U137" s="49"/>
    </row>
    <row r="138" spans="1:21" s="30" customFormat="1" ht="25.5">
      <c r="A138" s="33" t="s">
        <v>485</v>
      </c>
      <c r="B138" s="35" t="s">
        <v>520</v>
      </c>
      <c r="C138" s="35"/>
      <c r="D138" s="36" t="s">
        <v>522</v>
      </c>
      <c r="E138" s="33"/>
      <c r="F138" s="66"/>
      <c r="G138" s="66"/>
      <c r="H138" s="50"/>
      <c r="I138" s="50"/>
      <c r="J138" s="50"/>
      <c r="K138" s="50"/>
      <c r="L138" s="50"/>
      <c r="M138" s="51"/>
      <c r="N138" s="49"/>
      <c r="O138" s="49"/>
      <c r="P138" s="49"/>
      <c r="Q138" s="49"/>
      <c r="R138" s="49"/>
      <c r="S138" s="49"/>
      <c r="T138" s="49"/>
      <c r="U138" s="49"/>
    </row>
    <row r="139" spans="1:21" s="30" customFormat="1" ht="25.5" outlineLevel="1">
      <c r="A139" s="33" t="s">
        <v>485</v>
      </c>
      <c r="B139" s="33" t="s">
        <v>520</v>
      </c>
      <c r="C139" s="39" t="s">
        <v>524</v>
      </c>
      <c r="D139" s="37" t="s">
        <v>525</v>
      </c>
      <c r="E139" s="39" t="s">
        <v>969</v>
      </c>
      <c r="F139" s="66"/>
      <c r="G139" s="66"/>
      <c r="H139" s="50"/>
      <c r="I139" s="50"/>
      <c r="J139" s="50"/>
      <c r="K139" s="50"/>
      <c r="L139" s="50"/>
      <c r="M139" s="51"/>
      <c r="N139" s="49"/>
      <c r="O139" s="49"/>
      <c r="P139" s="49"/>
      <c r="Q139" s="49"/>
      <c r="R139" s="49"/>
      <c r="S139" s="49"/>
      <c r="T139" s="49"/>
      <c r="U139" s="49"/>
    </row>
    <row r="140" spans="1:21" s="30" customFormat="1" outlineLevel="1">
      <c r="A140" s="33" t="s">
        <v>485</v>
      </c>
      <c r="B140" s="33" t="s">
        <v>520</v>
      </c>
      <c r="C140" s="39" t="s">
        <v>527</v>
      </c>
      <c r="D140" s="37" t="s">
        <v>528</v>
      </c>
      <c r="E140" s="39" t="s">
        <v>970</v>
      </c>
      <c r="F140" s="66"/>
      <c r="G140" s="66"/>
      <c r="H140" s="50"/>
      <c r="I140" s="50"/>
      <c r="J140" s="50"/>
      <c r="K140" s="50"/>
      <c r="L140" s="50"/>
      <c r="M140" s="51"/>
      <c r="N140" s="49"/>
      <c r="O140" s="49"/>
      <c r="P140" s="49"/>
      <c r="Q140" s="49"/>
      <c r="R140" s="49"/>
      <c r="S140" s="49"/>
      <c r="T140" s="49"/>
      <c r="U140" s="49"/>
    </row>
    <row r="141" spans="1:21" s="30" customFormat="1" outlineLevel="1">
      <c r="A141" s="33" t="s">
        <v>485</v>
      </c>
      <c r="B141" s="33" t="s">
        <v>520</v>
      </c>
      <c r="C141" s="39" t="s">
        <v>529</v>
      </c>
      <c r="D141" s="37" t="s">
        <v>530</v>
      </c>
      <c r="E141" s="39" t="s">
        <v>971</v>
      </c>
      <c r="F141" s="66"/>
      <c r="G141" s="66"/>
      <c r="H141" s="50"/>
      <c r="I141" s="50"/>
      <c r="J141" s="50"/>
      <c r="K141" s="50"/>
      <c r="L141" s="50"/>
      <c r="M141" s="51"/>
      <c r="N141" s="49"/>
      <c r="O141" s="49"/>
      <c r="P141" s="49"/>
      <c r="Q141" s="49"/>
      <c r="R141" s="49"/>
      <c r="S141" s="49"/>
      <c r="T141" s="49"/>
      <c r="U141" s="49"/>
    </row>
    <row r="142" spans="1:21" s="30" customFormat="1" ht="25.5" outlineLevel="1">
      <c r="A142" s="33" t="s">
        <v>485</v>
      </c>
      <c r="B142" s="33" t="s">
        <v>520</v>
      </c>
      <c r="C142" s="39" t="s">
        <v>532</v>
      </c>
      <c r="D142" s="37" t="s">
        <v>533</v>
      </c>
      <c r="E142" s="39" t="s">
        <v>972</v>
      </c>
      <c r="F142" s="66"/>
      <c r="G142" s="66"/>
      <c r="H142" s="50"/>
      <c r="I142" s="50"/>
      <c r="J142" s="50"/>
      <c r="K142" s="50"/>
      <c r="L142" s="50"/>
      <c r="M142" s="51"/>
      <c r="N142" s="49"/>
      <c r="O142" s="49"/>
      <c r="P142" s="49"/>
      <c r="Q142" s="49"/>
      <c r="R142" s="49"/>
      <c r="S142" s="49"/>
      <c r="T142" s="49"/>
      <c r="U142" s="49"/>
    </row>
    <row r="143" spans="1:21" s="30" customFormat="1" outlineLevel="1">
      <c r="A143" s="33" t="s">
        <v>485</v>
      </c>
      <c r="B143" s="33" t="s">
        <v>520</v>
      </c>
      <c r="C143" s="39" t="s">
        <v>534</v>
      </c>
      <c r="D143" s="37" t="s">
        <v>535</v>
      </c>
      <c r="E143" s="39" t="s">
        <v>973</v>
      </c>
      <c r="F143" s="66"/>
      <c r="G143" s="66"/>
      <c r="H143" s="50"/>
      <c r="I143" s="50"/>
      <c r="J143" s="50"/>
      <c r="K143" s="50"/>
      <c r="L143" s="50"/>
      <c r="M143" s="51"/>
      <c r="N143" s="49"/>
      <c r="O143" s="49"/>
      <c r="P143" s="49"/>
      <c r="Q143" s="49"/>
      <c r="R143" s="49"/>
      <c r="S143" s="49"/>
      <c r="T143" s="49"/>
      <c r="U143" s="49"/>
    </row>
    <row r="144" spans="1:21" s="30" customFormat="1" ht="25.5" outlineLevel="1">
      <c r="A144" s="33" t="s">
        <v>485</v>
      </c>
      <c r="B144" s="33" t="s">
        <v>520</v>
      </c>
      <c r="C144" s="39" t="s">
        <v>537</v>
      </c>
      <c r="D144" s="37" t="s">
        <v>538</v>
      </c>
      <c r="E144" s="39" t="s">
        <v>974</v>
      </c>
      <c r="F144" s="66"/>
      <c r="G144" s="66"/>
      <c r="H144" s="50"/>
      <c r="I144" s="50"/>
      <c r="J144" s="50"/>
      <c r="K144" s="50"/>
      <c r="L144" s="50"/>
      <c r="M144" s="51"/>
      <c r="N144" s="49"/>
      <c r="O144" s="49"/>
      <c r="P144" s="49"/>
      <c r="Q144" s="49"/>
      <c r="R144" s="49"/>
      <c r="S144" s="49"/>
      <c r="T144" s="49"/>
      <c r="U144" s="49"/>
    </row>
    <row r="145" spans="1:21" s="30" customFormat="1" ht="25.5">
      <c r="A145" s="33" t="s">
        <v>485</v>
      </c>
      <c r="B145" s="35" t="s">
        <v>540</v>
      </c>
      <c r="C145" s="35"/>
      <c r="D145" s="38" t="s">
        <v>542</v>
      </c>
      <c r="E145" s="33"/>
      <c r="F145" s="66"/>
      <c r="G145" s="66"/>
      <c r="H145" s="50"/>
      <c r="I145" s="50"/>
      <c r="J145" s="50"/>
      <c r="K145" s="50"/>
      <c r="L145" s="50"/>
      <c r="M145" s="51"/>
      <c r="N145" s="49"/>
      <c r="O145" s="49"/>
      <c r="P145" s="49"/>
      <c r="Q145" s="49"/>
      <c r="R145" s="49"/>
      <c r="S145" s="49"/>
      <c r="T145" s="49"/>
      <c r="U145" s="49"/>
    </row>
    <row r="146" spans="1:21" s="30" customFormat="1" outlineLevel="1">
      <c r="A146" s="33" t="s">
        <v>485</v>
      </c>
      <c r="B146" s="33" t="s">
        <v>540</v>
      </c>
      <c r="C146" s="39" t="s">
        <v>543</v>
      </c>
      <c r="D146" s="37" t="s">
        <v>544</v>
      </c>
      <c r="E146" s="39" t="s">
        <v>975</v>
      </c>
      <c r="F146" s="66"/>
      <c r="G146" s="66"/>
      <c r="H146" s="50"/>
      <c r="I146" s="50"/>
      <c r="J146" s="50"/>
      <c r="K146" s="50"/>
      <c r="L146" s="50"/>
      <c r="M146" s="51"/>
      <c r="N146" s="49"/>
      <c r="O146" s="49"/>
      <c r="P146" s="49"/>
      <c r="Q146" s="49"/>
      <c r="R146" s="49"/>
      <c r="S146" s="49"/>
      <c r="T146" s="49"/>
      <c r="U146" s="49"/>
    </row>
    <row r="147" spans="1:21" s="30" customFormat="1" ht="25.5" outlineLevel="1">
      <c r="A147" s="33" t="s">
        <v>485</v>
      </c>
      <c r="B147" s="33" t="s">
        <v>540</v>
      </c>
      <c r="C147" s="39" t="s">
        <v>545</v>
      </c>
      <c r="D147" s="37" t="s">
        <v>546</v>
      </c>
      <c r="E147" s="39" t="s">
        <v>976</v>
      </c>
      <c r="F147" s="66"/>
      <c r="G147" s="66"/>
      <c r="H147" s="50"/>
      <c r="I147" s="50"/>
      <c r="J147" s="50"/>
      <c r="K147" s="50"/>
      <c r="L147" s="50"/>
      <c r="M147" s="51"/>
      <c r="N147" s="49"/>
      <c r="O147" s="49"/>
      <c r="P147" s="49"/>
      <c r="Q147" s="49"/>
      <c r="R147" s="49"/>
      <c r="S147" s="49"/>
      <c r="T147" s="49"/>
      <c r="U147" s="49"/>
    </row>
    <row r="148" spans="1:21" s="30" customFormat="1" ht="25.5" outlineLevel="1">
      <c r="A148" s="33" t="s">
        <v>485</v>
      </c>
      <c r="B148" s="33" t="s">
        <v>540</v>
      </c>
      <c r="C148" s="39" t="s">
        <v>548</v>
      </c>
      <c r="D148" s="37" t="s">
        <v>549</v>
      </c>
      <c r="E148" s="39" t="s">
        <v>977</v>
      </c>
      <c r="F148" s="66"/>
      <c r="G148" s="66"/>
      <c r="H148" s="50"/>
      <c r="I148" s="50"/>
      <c r="J148" s="50"/>
      <c r="K148" s="50"/>
      <c r="L148" s="50"/>
      <c r="M148" s="51"/>
      <c r="N148" s="49"/>
      <c r="O148" s="49"/>
      <c r="P148" s="49"/>
      <c r="Q148" s="49"/>
      <c r="R148" s="49"/>
      <c r="S148" s="49"/>
      <c r="T148" s="49"/>
      <c r="U148" s="49"/>
    </row>
    <row r="149" spans="1:21" s="30" customFormat="1" ht="25.5" outlineLevel="1">
      <c r="A149" s="33" t="s">
        <v>485</v>
      </c>
      <c r="B149" s="33" t="s">
        <v>540</v>
      </c>
      <c r="C149" s="39" t="s">
        <v>551</v>
      </c>
      <c r="D149" s="37" t="s">
        <v>552</v>
      </c>
      <c r="E149" s="39" t="s">
        <v>978</v>
      </c>
      <c r="F149" s="66"/>
      <c r="G149" s="66"/>
      <c r="H149" s="50"/>
      <c r="I149" s="50"/>
      <c r="J149" s="50"/>
      <c r="K149" s="50"/>
      <c r="L149" s="50"/>
      <c r="M149" s="51"/>
      <c r="N149" s="49"/>
      <c r="O149" s="49"/>
      <c r="P149" s="49"/>
      <c r="Q149" s="49"/>
      <c r="R149" s="49"/>
      <c r="S149" s="49"/>
      <c r="T149" s="49"/>
      <c r="U149" s="49"/>
    </row>
    <row r="150" spans="1:21" s="30" customFormat="1" outlineLevel="1">
      <c r="A150" s="33" t="s">
        <v>485</v>
      </c>
      <c r="B150" s="33" t="s">
        <v>540</v>
      </c>
      <c r="C150" s="39" t="s">
        <v>553</v>
      </c>
      <c r="D150" s="37" t="s">
        <v>554</v>
      </c>
      <c r="E150" s="39" t="s">
        <v>979</v>
      </c>
      <c r="F150" s="66"/>
      <c r="G150" s="66"/>
      <c r="H150" s="50"/>
      <c r="I150" s="50"/>
      <c r="J150" s="50"/>
      <c r="K150" s="50"/>
      <c r="L150" s="50"/>
      <c r="M150" s="51"/>
      <c r="N150" s="49"/>
      <c r="O150" s="49"/>
      <c r="P150" s="49"/>
      <c r="Q150" s="49"/>
      <c r="R150" s="49"/>
      <c r="S150" s="49"/>
      <c r="T150" s="49"/>
      <c r="U150" s="49"/>
    </row>
    <row r="151" spans="1:21" s="30" customFormat="1" outlineLevel="1">
      <c r="A151" s="33" t="s">
        <v>485</v>
      </c>
      <c r="B151" s="33" t="s">
        <v>540</v>
      </c>
      <c r="C151" s="39" t="s">
        <v>555</v>
      </c>
      <c r="D151" s="37" t="s">
        <v>556</v>
      </c>
      <c r="E151" s="39" t="s">
        <v>980</v>
      </c>
      <c r="F151" s="66"/>
      <c r="G151" s="66"/>
      <c r="H151" s="50"/>
      <c r="I151" s="50"/>
      <c r="J151" s="50"/>
      <c r="K151" s="50"/>
      <c r="L151" s="50"/>
      <c r="M151" s="51"/>
      <c r="N151" s="49"/>
      <c r="O151" s="49"/>
      <c r="P151" s="49"/>
      <c r="Q151" s="49"/>
      <c r="R151" s="49"/>
      <c r="S151" s="49"/>
      <c r="T151" s="49"/>
      <c r="U151" s="49"/>
    </row>
    <row r="152" spans="1:21" s="30" customFormat="1" ht="25.5">
      <c r="A152" s="33" t="s">
        <v>485</v>
      </c>
      <c r="B152" s="35" t="s">
        <v>558</v>
      </c>
      <c r="C152" s="35"/>
      <c r="D152" s="36" t="s">
        <v>560</v>
      </c>
      <c r="E152" s="33"/>
      <c r="F152" s="66"/>
      <c r="G152" s="66"/>
      <c r="H152" s="50"/>
      <c r="I152" s="50"/>
      <c r="J152" s="50"/>
      <c r="K152" s="50"/>
      <c r="L152" s="50"/>
      <c r="M152" s="51"/>
      <c r="N152" s="49"/>
      <c r="O152" s="49"/>
      <c r="P152" s="49"/>
      <c r="Q152" s="49"/>
      <c r="R152" s="49"/>
      <c r="S152" s="49"/>
      <c r="T152" s="49"/>
      <c r="U152" s="49"/>
    </row>
    <row r="153" spans="1:21" s="30" customFormat="1" ht="25.5" outlineLevel="1">
      <c r="A153" s="33" t="s">
        <v>485</v>
      </c>
      <c r="B153" s="33" t="s">
        <v>558</v>
      </c>
      <c r="C153" s="39" t="s">
        <v>561</v>
      </c>
      <c r="D153" s="37" t="s">
        <v>562</v>
      </c>
      <c r="E153" s="39" t="s">
        <v>981</v>
      </c>
      <c r="F153" s="66"/>
      <c r="G153" s="66"/>
      <c r="H153" s="50"/>
      <c r="I153" s="50"/>
      <c r="J153" s="50"/>
      <c r="K153" s="50"/>
      <c r="L153" s="50"/>
      <c r="M153" s="51"/>
      <c r="N153" s="49"/>
      <c r="O153" s="49"/>
      <c r="P153" s="49"/>
      <c r="Q153" s="49"/>
      <c r="R153" s="49"/>
      <c r="S153" s="49"/>
      <c r="T153" s="49"/>
      <c r="U153" s="49"/>
    </row>
    <row r="154" spans="1:21" s="30" customFormat="1" ht="25.5" outlineLevel="1">
      <c r="A154" s="33" t="s">
        <v>485</v>
      </c>
      <c r="B154" s="33" t="s">
        <v>558</v>
      </c>
      <c r="C154" s="39" t="s">
        <v>565</v>
      </c>
      <c r="D154" s="37" t="s">
        <v>982</v>
      </c>
      <c r="E154" s="39" t="s">
        <v>983</v>
      </c>
      <c r="F154" s="66"/>
      <c r="G154" s="66"/>
      <c r="H154" s="50"/>
      <c r="I154" s="50"/>
      <c r="J154" s="50"/>
      <c r="K154" s="50"/>
      <c r="L154" s="50"/>
      <c r="M154" s="51"/>
      <c r="N154" s="49"/>
      <c r="O154" s="49"/>
      <c r="P154" s="49"/>
      <c r="Q154" s="49"/>
      <c r="R154" s="49"/>
      <c r="S154" s="49"/>
      <c r="T154" s="49"/>
      <c r="U154" s="49"/>
    </row>
    <row r="155" spans="1:21" s="30" customFormat="1" outlineLevel="1">
      <c r="A155" s="33" t="s">
        <v>485</v>
      </c>
      <c r="B155" s="33" t="s">
        <v>558</v>
      </c>
      <c r="C155" s="39" t="s">
        <v>569</v>
      </c>
      <c r="D155" s="37" t="s">
        <v>570</v>
      </c>
      <c r="E155" s="39" t="s">
        <v>984</v>
      </c>
      <c r="F155" s="66">
        <v>8000</v>
      </c>
      <c r="G155" s="66"/>
      <c r="H155" s="50">
        <v>8000</v>
      </c>
      <c r="I155" s="50"/>
      <c r="J155" s="50">
        <v>8000</v>
      </c>
      <c r="K155" s="50">
        <v>4000</v>
      </c>
      <c r="L155" s="50">
        <v>8000</v>
      </c>
      <c r="M155" s="51">
        <v>4000</v>
      </c>
      <c r="N155" s="49"/>
      <c r="O155" s="49"/>
      <c r="P155" s="49"/>
      <c r="Q155" s="49"/>
      <c r="R155" s="49"/>
      <c r="S155" s="49"/>
      <c r="T155" s="49"/>
      <c r="U155" s="49"/>
    </row>
    <row r="156" spans="1:21" s="30" customFormat="1" ht="25.5" outlineLevel="1">
      <c r="A156" s="33" t="s">
        <v>485</v>
      </c>
      <c r="B156" s="33" t="s">
        <v>558</v>
      </c>
      <c r="C156" s="39" t="s">
        <v>573</v>
      </c>
      <c r="D156" s="37" t="s">
        <v>574</v>
      </c>
      <c r="E156" s="39" t="s">
        <v>985</v>
      </c>
      <c r="F156" s="66"/>
      <c r="G156" s="66"/>
      <c r="H156" s="50"/>
      <c r="I156" s="50"/>
      <c r="J156" s="50"/>
      <c r="K156" s="50"/>
      <c r="L156" s="50"/>
      <c r="M156" s="51"/>
      <c r="N156" s="49"/>
      <c r="O156" s="49"/>
      <c r="P156" s="49"/>
      <c r="Q156" s="49"/>
      <c r="R156" s="49"/>
      <c r="S156" s="49"/>
      <c r="T156" s="49"/>
      <c r="U156" s="49"/>
    </row>
    <row r="157" spans="1:21" s="30" customFormat="1" outlineLevel="1">
      <c r="A157" s="33" t="s">
        <v>485</v>
      </c>
      <c r="B157" s="33" t="s">
        <v>558</v>
      </c>
      <c r="C157" s="39" t="s">
        <v>577</v>
      </c>
      <c r="D157" s="37" t="s">
        <v>578</v>
      </c>
      <c r="E157" s="39" t="s">
        <v>986</v>
      </c>
      <c r="F157" s="66"/>
      <c r="G157" s="66"/>
      <c r="H157" s="50"/>
      <c r="I157" s="50"/>
      <c r="J157" s="50"/>
      <c r="K157" s="50"/>
      <c r="L157" s="50"/>
      <c r="M157" s="51"/>
      <c r="N157" s="49"/>
      <c r="O157" s="49"/>
      <c r="P157" s="49"/>
      <c r="Q157" s="49"/>
      <c r="R157" s="49"/>
      <c r="S157" s="49"/>
      <c r="T157" s="49"/>
      <c r="U157" s="49"/>
    </row>
    <row r="158" spans="1:21" s="30" customFormat="1" ht="25.5" outlineLevel="1">
      <c r="A158" s="33" t="s">
        <v>485</v>
      </c>
      <c r="B158" s="33" t="s">
        <v>558</v>
      </c>
      <c r="C158" s="39" t="s">
        <v>581</v>
      </c>
      <c r="D158" s="37" t="s">
        <v>582</v>
      </c>
      <c r="E158" s="39" t="s">
        <v>987</v>
      </c>
      <c r="F158" s="66"/>
      <c r="G158" s="66"/>
      <c r="H158" s="50"/>
      <c r="I158" s="50"/>
      <c r="J158" s="50"/>
      <c r="K158" s="50"/>
      <c r="L158" s="50"/>
      <c r="M158" s="51"/>
      <c r="N158" s="49"/>
      <c r="O158" s="49"/>
      <c r="P158" s="49"/>
      <c r="Q158" s="49"/>
      <c r="R158" s="49"/>
      <c r="S158" s="49"/>
      <c r="T158" s="49"/>
      <c r="U158" s="49"/>
    </row>
    <row r="159" spans="1:21" s="30" customFormat="1" ht="25.5" outlineLevel="1">
      <c r="A159" s="33" t="s">
        <v>485</v>
      </c>
      <c r="B159" s="33" t="s">
        <v>558</v>
      </c>
      <c r="C159" s="39" t="s">
        <v>585</v>
      </c>
      <c r="D159" s="37" t="s">
        <v>586</v>
      </c>
      <c r="E159" s="39" t="s">
        <v>988</v>
      </c>
      <c r="F159" s="66"/>
      <c r="G159" s="66"/>
      <c r="H159" s="50"/>
      <c r="I159" s="50"/>
      <c r="J159" s="50"/>
      <c r="K159" s="50"/>
      <c r="L159" s="50"/>
      <c r="M159" s="51"/>
      <c r="N159" s="49"/>
      <c r="O159" s="49"/>
      <c r="P159" s="49"/>
      <c r="Q159" s="49"/>
      <c r="R159" s="49"/>
      <c r="S159" s="49"/>
      <c r="T159" s="49"/>
      <c r="U159" s="49"/>
    </row>
    <row r="160" spans="1:21" s="30" customFormat="1" ht="38.25">
      <c r="A160" s="31" t="s">
        <v>588</v>
      </c>
      <c r="B160" s="31"/>
      <c r="C160" s="31"/>
      <c r="D160" s="32" t="s">
        <v>591</v>
      </c>
      <c r="E160" s="33"/>
      <c r="F160" s="66"/>
      <c r="G160" s="66"/>
      <c r="H160" s="50"/>
      <c r="I160" s="50"/>
      <c r="J160" s="50"/>
      <c r="K160" s="50"/>
      <c r="L160" s="50"/>
      <c r="M160" s="51"/>
      <c r="N160" s="49"/>
      <c r="O160" s="49"/>
      <c r="P160" s="49"/>
      <c r="Q160" s="49"/>
      <c r="R160" s="49"/>
      <c r="S160" s="49"/>
      <c r="T160" s="49"/>
      <c r="U160" s="49"/>
    </row>
    <row r="161" spans="1:21" s="30" customFormat="1" ht="25.5">
      <c r="A161" s="33" t="s">
        <v>588</v>
      </c>
      <c r="B161" s="35" t="s">
        <v>592</v>
      </c>
      <c r="C161" s="35"/>
      <c r="D161" s="36" t="s">
        <v>594</v>
      </c>
      <c r="E161" s="33"/>
      <c r="F161" s="66"/>
      <c r="G161" s="66"/>
      <c r="H161" s="50"/>
      <c r="I161" s="50"/>
      <c r="J161" s="50"/>
      <c r="K161" s="50"/>
      <c r="L161" s="50"/>
      <c r="M161" s="51"/>
      <c r="N161" s="49"/>
      <c r="O161" s="49"/>
      <c r="P161" s="49"/>
      <c r="Q161" s="49"/>
      <c r="R161" s="49"/>
      <c r="S161" s="49"/>
      <c r="T161" s="49"/>
      <c r="U161" s="49"/>
    </row>
    <row r="162" spans="1:21" s="30" customFormat="1" outlineLevel="1">
      <c r="A162" s="33" t="s">
        <v>588</v>
      </c>
      <c r="B162" s="33" t="s">
        <v>592</v>
      </c>
      <c r="C162" s="39" t="s">
        <v>595</v>
      </c>
      <c r="D162" s="37" t="s">
        <v>596</v>
      </c>
      <c r="E162" s="39" t="s">
        <v>989</v>
      </c>
      <c r="F162" s="66"/>
      <c r="G162" s="66"/>
      <c r="H162" s="50"/>
      <c r="I162" s="50"/>
      <c r="J162" s="50"/>
      <c r="K162" s="50"/>
      <c r="L162" s="50"/>
      <c r="M162" s="51"/>
      <c r="N162" s="49"/>
      <c r="O162" s="49"/>
      <c r="P162" s="49"/>
      <c r="Q162" s="49"/>
      <c r="R162" s="49"/>
      <c r="S162" s="49"/>
      <c r="T162" s="49"/>
      <c r="U162" s="49"/>
    </row>
    <row r="163" spans="1:21" s="30" customFormat="1" outlineLevel="1">
      <c r="A163" s="33" t="s">
        <v>588</v>
      </c>
      <c r="B163" s="33" t="s">
        <v>592</v>
      </c>
      <c r="C163" s="39" t="s">
        <v>598</v>
      </c>
      <c r="D163" s="37" t="s">
        <v>990</v>
      </c>
      <c r="E163" s="39" t="s">
        <v>991</v>
      </c>
      <c r="F163" s="66"/>
      <c r="G163" s="66"/>
      <c r="H163" s="50"/>
      <c r="I163" s="50"/>
      <c r="J163" s="50"/>
      <c r="K163" s="50"/>
      <c r="L163" s="50"/>
      <c r="M163" s="51"/>
      <c r="N163" s="49"/>
      <c r="O163" s="49"/>
      <c r="P163" s="49"/>
      <c r="Q163" s="49"/>
      <c r="R163" s="49"/>
      <c r="S163" s="49"/>
      <c r="T163" s="49"/>
      <c r="U163" s="49"/>
    </row>
    <row r="164" spans="1:21" s="30" customFormat="1" ht="25.5">
      <c r="A164" s="33" t="s">
        <v>588</v>
      </c>
      <c r="B164" s="35" t="s">
        <v>601</v>
      </c>
      <c r="C164" s="35"/>
      <c r="D164" s="36" t="s">
        <v>603</v>
      </c>
      <c r="E164" s="33"/>
      <c r="F164" s="66"/>
      <c r="G164" s="66"/>
      <c r="H164" s="50"/>
      <c r="I164" s="50"/>
      <c r="J164" s="50"/>
      <c r="K164" s="50"/>
      <c r="L164" s="50"/>
      <c r="M164" s="51"/>
      <c r="N164" s="49"/>
      <c r="O164" s="49"/>
      <c r="P164" s="49"/>
      <c r="Q164" s="49"/>
      <c r="R164" s="49"/>
      <c r="S164" s="49"/>
      <c r="T164" s="49"/>
      <c r="U164" s="49"/>
    </row>
    <row r="165" spans="1:21" s="30" customFormat="1" outlineLevel="1">
      <c r="A165" s="33" t="s">
        <v>588</v>
      </c>
      <c r="B165" s="33" t="s">
        <v>601</v>
      </c>
      <c r="C165" s="39" t="s">
        <v>604</v>
      </c>
      <c r="D165" s="37" t="s">
        <v>605</v>
      </c>
      <c r="E165" s="39" t="s">
        <v>992</v>
      </c>
      <c r="F165" s="66"/>
      <c r="G165" s="66"/>
      <c r="H165" s="50"/>
      <c r="I165" s="50"/>
      <c r="J165" s="50"/>
      <c r="K165" s="50"/>
      <c r="L165" s="50"/>
      <c r="M165" s="51"/>
      <c r="N165" s="49"/>
      <c r="O165" s="49"/>
      <c r="P165" s="49"/>
      <c r="Q165" s="49"/>
      <c r="R165" s="49"/>
      <c r="S165" s="49"/>
      <c r="T165" s="49"/>
      <c r="U165" s="49"/>
    </row>
    <row r="166" spans="1:21" s="30" customFormat="1" outlineLevel="1">
      <c r="A166" s="33" t="s">
        <v>588</v>
      </c>
      <c r="B166" s="33" t="s">
        <v>601</v>
      </c>
      <c r="C166" s="39" t="s">
        <v>607</v>
      </c>
      <c r="D166" s="37" t="s">
        <v>608</v>
      </c>
      <c r="E166" s="39" t="s">
        <v>993</v>
      </c>
      <c r="F166" s="66"/>
      <c r="G166" s="66"/>
      <c r="H166" s="50"/>
      <c r="I166" s="50"/>
      <c r="J166" s="50"/>
      <c r="K166" s="50"/>
      <c r="L166" s="50"/>
      <c r="M166" s="51"/>
      <c r="N166" s="49"/>
      <c r="O166" s="49"/>
      <c r="P166" s="49"/>
      <c r="Q166" s="49"/>
      <c r="R166" s="49"/>
      <c r="S166" s="49"/>
      <c r="T166" s="49"/>
      <c r="U166" s="49"/>
    </row>
    <row r="167" spans="1:21" s="30" customFormat="1" ht="25.5">
      <c r="A167" s="33" t="s">
        <v>588</v>
      </c>
      <c r="B167" s="35" t="s">
        <v>610</v>
      </c>
      <c r="C167" s="35"/>
      <c r="D167" s="36" t="s">
        <v>612</v>
      </c>
      <c r="E167" s="33"/>
      <c r="F167" s="66"/>
      <c r="G167" s="66"/>
      <c r="H167" s="50"/>
      <c r="I167" s="50"/>
      <c r="J167" s="50"/>
      <c r="K167" s="50"/>
      <c r="L167" s="50"/>
      <c r="M167" s="51"/>
      <c r="N167" s="49"/>
      <c r="O167" s="49"/>
      <c r="P167" s="49"/>
      <c r="Q167" s="49"/>
      <c r="R167" s="49"/>
      <c r="S167" s="49"/>
      <c r="T167" s="49"/>
      <c r="U167" s="49"/>
    </row>
    <row r="168" spans="1:21" s="30" customFormat="1" outlineLevel="1">
      <c r="A168" s="33" t="s">
        <v>588</v>
      </c>
      <c r="B168" s="33" t="s">
        <v>610</v>
      </c>
      <c r="C168" s="39" t="s">
        <v>613</v>
      </c>
      <c r="D168" s="37" t="s">
        <v>614</v>
      </c>
      <c r="E168" s="39" t="s">
        <v>994</v>
      </c>
      <c r="F168" s="66"/>
      <c r="G168" s="66"/>
      <c r="H168" s="50"/>
      <c r="I168" s="50"/>
      <c r="J168" s="50"/>
      <c r="K168" s="50"/>
      <c r="L168" s="50"/>
      <c r="M168" s="51"/>
      <c r="N168" s="49"/>
      <c r="O168" s="49"/>
      <c r="P168" s="49"/>
      <c r="Q168" s="49"/>
      <c r="R168" s="49"/>
      <c r="S168" s="49"/>
      <c r="T168" s="49"/>
      <c r="U168" s="49"/>
    </row>
    <row r="169" spans="1:21" s="30" customFormat="1" ht="38.25" outlineLevel="1">
      <c r="A169" s="33" t="s">
        <v>588</v>
      </c>
      <c r="B169" s="33" t="s">
        <v>610</v>
      </c>
      <c r="C169" s="39" t="s">
        <v>615</v>
      </c>
      <c r="D169" s="37" t="s">
        <v>616</v>
      </c>
      <c r="E169" s="39" t="s">
        <v>995</v>
      </c>
      <c r="F169" s="66"/>
      <c r="G169" s="66"/>
      <c r="H169" s="50"/>
      <c r="I169" s="50"/>
      <c r="J169" s="50"/>
      <c r="K169" s="50"/>
      <c r="L169" s="50"/>
      <c r="M169" s="51"/>
      <c r="N169" s="49"/>
      <c r="O169" s="49"/>
      <c r="P169" s="49"/>
      <c r="Q169" s="49"/>
      <c r="R169" s="49"/>
      <c r="S169" s="49"/>
      <c r="T169" s="49"/>
      <c r="U169" s="49"/>
    </row>
    <row r="170" spans="1:21" s="30" customFormat="1" ht="25.5">
      <c r="A170" s="33" t="s">
        <v>588</v>
      </c>
      <c r="B170" s="35" t="s">
        <v>618</v>
      </c>
      <c r="C170" s="35"/>
      <c r="D170" s="36" t="s">
        <v>620</v>
      </c>
      <c r="E170" s="33"/>
      <c r="F170" s="66"/>
      <c r="G170" s="66"/>
      <c r="H170" s="50"/>
      <c r="I170" s="50"/>
      <c r="J170" s="50"/>
      <c r="K170" s="50"/>
      <c r="L170" s="50"/>
      <c r="M170" s="51"/>
      <c r="N170" s="49"/>
      <c r="O170" s="49"/>
      <c r="P170" s="49"/>
      <c r="Q170" s="49"/>
      <c r="R170" s="49"/>
      <c r="S170" s="49"/>
      <c r="T170" s="49"/>
      <c r="U170" s="49"/>
    </row>
    <row r="171" spans="1:21" s="30" customFormat="1" ht="25.5" outlineLevel="1">
      <c r="A171" s="33" t="s">
        <v>588</v>
      </c>
      <c r="B171" s="33" t="s">
        <v>618</v>
      </c>
      <c r="C171" s="39" t="s">
        <v>621</v>
      </c>
      <c r="D171" s="37" t="s">
        <v>622</v>
      </c>
      <c r="E171" s="39" t="s">
        <v>996</v>
      </c>
      <c r="F171" s="66"/>
      <c r="G171" s="66"/>
      <c r="H171" s="50"/>
      <c r="I171" s="50"/>
      <c r="J171" s="50"/>
      <c r="K171" s="50"/>
      <c r="L171" s="50"/>
      <c r="M171" s="51"/>
      <c r="N171" s="49"/>
      <c r="O171" s="49"/>
      <c r="P171" s="49"/>
      <c r="Q171" s="49"/>
      <c r="R171" s="49"/>
      <c r="S171" s="49"/>
      <c r="T171" s="49"/>
      <c r="U171" s="49"/>
    </row>
    <row r="172" spans="1:21" s="30" customFormat="1" ht="25.5" outlineLevel="1">
      <c r="A172" s="33" t="s">
        <v>588</v>
      </c>
      <c r="B172" s="33" t="s">
        <v>618</v>
      </c>
      <c r="C172" s="39" t="s">
        <v>623</v>
      </c>
      <c r="D172" s="37" t="s">
        <v>624</v>
      </c>
      <c r="E172" s="39" t="s">
        <v>997</v>
      </c>
      <c r="F172" s="66"/>
      <c r="G172" s="66"/>
      <c r="H172" s="50"/>
      <c r="I172" s="50"/>
      <c r="J172" s="50"/>
      <c r="K172" s="50"/>
      <c r="L172" s="50"/>
      <c r="M172" s="51"/>
      <c r="N172" s="49"/>
      <c r="O172" s="49"/>
      <c r="P172" s="49"/>
      <c r="Q172" s="49"/>
      <c r="R172" s="49"/>
      <c r="S172" s="49"/>
      <c r="T172" s="49"/>
      <c r="U172" s="49"/>
    </row>
    <row r="173" spans="1:21" s="30" customFormat="1" ht="25.5" outlineLevel="1">
      <c r="A173" s="33" t="s">
        <v>588</v>
      </c>
      <c r="B173" s="33" t="s">
        <v>618</v>
      </c>
      <c r="C173" s="39" t="s">
        <v>626</v>
      </c>
      <c r="D173" s="37" t="s">
        <v>627</v>
      </c>
      <c r="E173" s="39" t="s">
        <v>998</v>
      </c>
      <c r="F173" s="66"/>
      <c r="G173" s="66"/>
      <c r="H173" s="50"/>
      <c r="I173" s="50"/>
      <c r="J173" s="50"/>
      <c r="K173" s="50"/>
      <c r="L173" s="50"/>
      <c r="M173" s="51"/>
      <c r="N173" s="49"/>
      <c r="O173" s="49"/>
      <c r="P173" s="49"/>
      <c r="Q173" s="49"/>
      <c r="R173" s="49"/>
      <c r="S173" s="49"/>
      <c r="T173" s="49"/>
      <c r="U173" s="49"/>
    </row>
    <row r="174" spans="1:21" s="30" customFormat="1" ht="38.25">
      <c r="A174" s="33" t="s">
        <v>588</v>
      </c>
      <c r="B174" s="35" t="s">
        <v>629</v>
      </c>
      <c r="C174" s="35"/>
      <c r="D174" s="36" t="s">
        <v>631</v>
      </c>
      <c r="E174" s="33"/>
      <c r="F174" s="66"/>
      <c r="G174" s="66"/>
      <c r="H174" s="50"/>
      <c r="I174" s="50"/>
      <c r="J174" s="50"/>
      <c r="K174" s="50"/>
      <c r="L174" s="50"/>
      <c r="M174" s="51"/>
      <c r="N174" s="49"/>
      <c r="O174" s="49"/>
      <c r="P174" s="49"/>
      <c r="Q174" s="49"/>
      <c r="R174" s="49"/>
      <c r="S174" s="49"/>
      <c r="T174" s="49"/>
      <c r="U174" s="49"/>
    </row>
    <row r="175" spans="1:21" s="30" customFormat="1" outlineLevel="1">
      <c r="A175" s="33" t="s">
        <v>588</v>
      </c>
      <c r="B175" s="33" t="s">
        <v>629</v>
      </c>
      <c r="C175" s="39" t="s">
        <v>632</v>
      </c>
      <c r="D175" s="37" t="s">
        <v>633</v>
      </c>
      <c r="E175" s="39" t="s">
        <v>999</v>
      </c>
      <c r="F175" s="66"/>
      <c r="G175" s="66"/>
      <c r="H175" s="50"/>
      <c r="I175" s="50"/>
      <c r="J175" s="50"/>
      <c r="K175" s="50"/>
      <c r="L175" s="50"/>
      <c r="M175" s="51"/>
      <c r="N175" s="49"/>
      <c r="O175" s="49"/>
      <c r="P175" s="49"/>
      <c r="Q175" s="49"/>
      <c r="R175" s="49"/>
      <c r="S175" s="49"/>
      <c r="T175" s="49"/>
      <c r="U175" s="49"/>
    </row>
    <row r="176" spans="1:21" s="30" customFormat="1" outlineLevel="1">
      <c r="A176" s="33" t="s">
        <v>588</v>
      </c>
      <c r="B176" s="33" t="s">
        <v>629</v>
      </c>
      <c r="C176" s="39" t="s">
        <v>636</v>
      </c>
      <c r="D176" s="37" t="s">
        <v>637</v>
      </c>
      <c r="E176" s="39" t="s">
        <v>1000</v>
      </c>
      <c r="F176" s="66"/>
      <c r="G176" s="66"/>
      <c r="H176" s="50"/>
      <c r="I176" s="50"/>
      <c r="J176" s="50"/>
      <c r="K176" s="50"/>
      <c r="L176" s="50"/>
      <c r="M176" s="51"/>
      <c r="N176" s="49"/>
      <c r="O176" s="49"/>
      <c r="P176" s="49"/>
      <c r="Q176" s="49"/>
      <c r="R176" s="49"/>
      <c r="S176" s="49"/>
      <c r="T176" s="49"/>
      <c r="U176" s="49"/>
    </row>
    <row r="177" spans="1:21" s="30" customFormat="1" outlineLevel="1">
      <c r="A177" s="33" t="s">
        <v>588</v>
      </c>
      <c r="B177" s="33" t="s">
        <v>629</v>
      </c>
      <c r="C177" s="39" t="s">
        <v>639</v>
      </c>
      <c r="D177" s="37" t="s">
        <v>640</v>
      </c>
      <c r="E177" s="39" t="s">
        <v>1001</v>
      </c>
      <c r="F177" s="66"/>
      <c r="G177" s="66"/>
      <c r="H177" s="50"/>
      <c r="I177" s="50"/>
      <c r="J177" s="50"/>
      <c r="K177" s="50"/>
      <c r="L177" s="50"/>
      <c r="M177" s="51"/>
      <c r="N177" s="49"/>
      <c r="O177" s="49"/>
      <c r="P177" s="49"/>
      <c r="Q177" s="49"/>
      <c r="R177" s="49"/>
      <c r="S177" s="49"/>
      <c r="T177" s="49"/>
      <c r="U177" s="49"/>
    </row>
    <row r="178" spans="1:21" s="30" customFormat="1" outlineLevel="1">
      <c r="A178" s="33" t="s">
        <v>588</v>
      </c>
      <c r="B178" s="33" t="s">
        <v>629</v>
      </c>
      <c r="C178" s="39" t="s">
        <v>641</v>
      </c>
      <c r="D178" s="37" t="s">
        <v>642</v>
      </c>
      <c r="E178" s="39" t="s">
        <v>1002</v>
      </c>
      <c r="F178" s="66"/>
      <c r="G178" s="66"/>
      <c r="H178" s="50"/>
      <c r="I178" s="50"/>
      <c r="J178" s="50"/>
      <c r="K178" s="50"/>
      <c r="L178" s="50"/>
      <c r="M178" s="51"/>
      <c r="N178" s="49"/>
      <c r="O178" s="49"/>
      <c r="P178" s="49"/>
      <c r="Q178" s="49"/>
      <c r="R178" s="49"/>
      <c r="S178" s="49"/>
      <c r="T178" s="49"/>
      <c r="U178" s="49"/>
    </row>
    <row r="179" spans="1:21" s="30" customFormat="1" outlineLevel="1">
      <c r="A179" s="33" t="s">
        <v>588</v>
      </c>
      <c r="B179" s="33" t="s">
        <v>629</v>
      </c>
      <c r="C179" s="39" t="s">
        <v>645</v>
      </c>
      <c r="D179" s="37" t="s">
        <v>646</v>
      </c>
      <c r="E179" s="39" t="s">
        <v>1003</v>
      </c>
      <c r="F179" s="66"/>
      <c r="G179" s="66"/>
      <c r="H179" s="50"/>
      <c r="I179" s="50"/>
      <c r="J179" s="50"/>
      <c r="K179" s="50"/>
      <c r="L179" s="50"/>
      <c r="M179" s="51"/>
      <c r="N179" s="49"/>
      <c r="O179" s="49"/>
      <c r="P179" s="49"/>
      <c r="Q179" s="49"/>
      <c r="R179" s="49"/>
      <c r="S179" s="49"/>
      <c r="T179" s="49"/>
      <c r="U179" s="49"/>
    </row>
    <row r="180" spans="1:21" s="30" customFormat="1" outlineLevel="1">
      <c r="A180" s="33" t="s">
        <v>588</v>
      </c>
      <c r="B180" s="33" t="s">
        <v>629</v>
      </c>
      <c r="C180" s="39" t="s">
        <v>648</v>
      </c>
      <c r="D180" s="37" t="s">
        <v>649</v>
      </c>
      <c r="E180" s="39" t="s">
        <v>1004</v>
      </c>
      <c r="F180" s="66"/>
      <c r="G180" s="66"/>
      <c r="H180" s="50"/>
      <c r="I180" s="50"/>
      <c r="J180" s="50"/>
      <c r="K180" s="50"/>
      <c r="L180" s="50"/>
      <c r="M180" s="51"/>
      <c r="N180" s="49"/>
      <c r="O180" s="49"/>
      <c r="P180" s="49"/>
      <c r="Q180" s="49"/>
      <c r="R180" s="49"/>
      <c r="S180" s="49"/>
      <c r="T180" s="49"/>
      <c r="U180" s="49"/>
    </row>
    <row r="181" spans="1:21" s="30" customFormat="1" ht="25.5">
      <c r="A181" s="31" t="s">
        <v>651</v>
      </c>
      <c r="B181" s="31"/>
      <c r="C181" s="31"/>
      <c r="D181" s="32" t="s">
        <v>654</v>
      </c>
      <c r="E181" s="33"/>
      <c r="F181" s="66"/>
      <c r="G181" s="66"/>
      <c r="H181" s="50"/>
      <c r="I181" s="50"/>
      <c r="J181" s="50"/>
      <c r="K181" s="50"/>
      <c r="L181" s="50"/>
      <c r="M181" s="51"/>
      <c r="N181" s="49"/>
      <c r="O181" s="49"/>
      <c r="P181" s="49"/>
      <c r="Q181" s="49"/>
      <c r="R181" s="49"/>
      <c r="S181" s="49"/>
      <c r="T181" s="49"/>
      <c r="U181" s="49"/>
    </row>
    <row r="182" spans="1:21" s="30" customFormat="1" ht="38.25">
      <c r="A182" s="33" t="s">
        <v>651</v>
      </c>
      <c r="B182" s="35" t="s">
        <v>655</v>
      </c>
      <c r="C182" s="35"/>
      <c r="D182" s="36" t="s">
        <v>657</v>
      </c>
      <c r="E182" s="33"/>
      <c r="F182" s="66"/>
      <c r="G182" s="66"/>
      <c r="H182" s="50"/>
      <c r="I182" s="50"/>
      <c r="J182" s="50"/>
      <c r="K182" s="50"/>
      <c r="L182" s="50"/>
      <c r="M182" s="51"/>
      <c r="N182" s="49"/>
      <c r="O182" s="49"/>
      <c r="P182" s="49"/>
      <c r="Q182" s="49"/>
      <c r="R182" s="49"/>
      <c r="S182" s="49"/>
      <c r="T182" s="49"/>
      <c r="U182" s="49"/>
    </row>
    <row r="183" spans="1:21" s="30" customFormat="1" ht="38.25">
      <c r="A183" s="33" t="s">
        <v>651</v>
      </c>
      <c r="B183" s="33" t="s">
        <v>655</v>
      </c>
      <c r="C183" s="33" t="s">
        <v>658</v>
      </c>
      <c r="D183" s="37" t="s">
        <v>659</v>
      </c>
      <c r="E183" s="39">
        <v>10101</v>
      </c>
      <c r="F183" s="66"/>
      <c r="G183" s="66"/>
      <c r="H183" s="50"/>
      <c r="I183" s="50"/>
      <c r="J183" s="50"/>
      <c r="K183" s="50"/>
      <c r="L183" s="50"/>
      <c r="M183" s="51"/>
      <c r="N183" s="49"/>
      <c r="O183" s="49"/>
      <c r="P183" s="49"/>
      <c r="Q183" s="49"/>
      <c r="R183" s="49"/>
      <c r="S183" s="49"/>
      <c r="T183" s="49"/>
      <c r="U183" s="49"/>
    </row>
    <row r="184" spans="1:21" s="30" customFormat="1" ht="25.5">
      <c r="A184" s="33" t="s">
        <v>651</v>
      </c>
      <c r="B184" s="33" t="s">
        <v>655</v>
      </c>
      <c r="C184" s="33" t="s">
        <v>661</v>
      </c>
      <c r="D184" s="37" t="s">
        <v>662</v>
      </c>
      <c r="E184" s="39">
        <v>10102</v>
      </c>
      <c r="F184" s="66"/>
      <c r="G184" s="66"/>
      <c r="H184" s="50"/>
      <c r="I184" s="50"/>
      <c r="J184" s="50"/>
      <c r="K184" s="50"/>
      <c r="L184" s="50"/>
      <c r="M184" s="51"/>
      <c r="N184" s="49"/>
      <c r="O184" s="49"/>
      <c r="P184" s="49"/>
      <c r="Q184" s="49"/>
      <c r="R184" s="49"/>
      <c r="S184" s="49"/>
      <c r="T184" s="49"/>
      <c r="U184" s="49"/>
    </row>
    <row r="185" spans="1:21" s="30" customFormat="1" ht="38.25">
      <c r="A185" s="33" t="s">
        <v>651</v>
      </c>
      <c r="B185" s="33" t="s">
        <v>655</v>
      </c>
      <c r="C185" s="33" t="s">
        <v>665</v>
      </c>
      <c r="D185" s="37" t="s">
        <v>666</v>
      </c>
      <c r="E185" s="39">
        <v>10103</v>
      </c>
      <c r="F185" s="66"/>
      <c r="G185" s="66"/>
      <c r="H185" s="50"/>
      <c r="I185" s="50"/>
      <c r="J185" s="50"/>
      <c r="K185" s="50"/>
      <c r="L185" s="50"/>
      <c r="M185" s="51"/>
      <c r="N185" s="49"/>
      <c r="O185" s="49"/>
      <c r="P185" s="49"/>
      <c r="Q185" s="49"/>
      <c r="R185" s="49"/>
      <c r="S185" s="49"/>
      <c r="T185" s="49"/>
      <c r="U185" s="49"/>
    </row>
    <row r="186" spans="1:21" s="30" customFormat="1" ht="38.25">
      <c r="A186" s="33" t="s">
        <v>651</v>
      </c>
      <c r="B186" s="35" t="s">
        <v>668</v>
      </c>
      <c r="C186" s="35"/>
      <c r="D186" s="36" t="s">
        <v>670</v>
      </c>
      <c r="E186" s="33"/>
      <c r="F186" s="66"/>
      <c r="G186" s="66"/>
      <c r="H186" s="50"/>
      <c r="I186" s="50"/>
      <c r="J186" s="50"/>
      <c r="K186" s="50"/>
      <c r="L186" s="50"/>
      <c r="M186" s="51"/>
      <c r="N186" s="49"/>
      <c r="O186" s="49"/>
      <c r="P186" s="49"/>
      <c r="Q186" s="49"/>
      <c r="R186" s="49"/>
      <c r="S186" s="49"/>
      <c r="T186" s="49"/>
      <c r="U186" s="49"/>
    </row>
    <row r="187" spans="1:21" s="30" customFormat="1" ht="25.5">
      <c r="A187" s="33" t="s">
        <v>651</v>
      </c>
      <c r="B187" s="33" t="s">
        <v>668</v>
      </c>
      <c r="C187" s="33" t="s">
        <v>671</v>
      </c>
      <c r="D187" s="37" t="s">
        <v>672</v>
      </c>
      <c r="E187" s="39">
        <v>10201</v>
      </c>
      <c r="F187" s="66"/>
      <c r="G187" s="66"/>
      <c r="H187" s="50"/>
      <c r="I187" s="50"/>
      <c r="J187" s="50"/>
      <c r="K187" s="50"/>
      <c r="L187" s="50"/>
      <c r="M187" s="51"/>
      <c r="N187" s="49"/>
      <c r="O187" s="49"/>
      <c r="P187" s="49"/>
      <c r="Q187" s="49"/>
      <c r="R187" s="49"/>
      <c r="S187" s="49"/>
      <c r="T187" s="49"/>
      <c r="U187" s="49"/>
    </row>
    <row r="188" spans="1:21" s="30" customFormat="1" outlineLevel="1">
      <c r="A188" s="33" t="s">
        <v>651</v>
      </c>
      <c r="B188" s="33" t="s">
        <v>668</v>
      </c>
      <c r="C188" s="33" t="s">
        <v>674</v>
      </c>
      <c r="D188" s="37" t="s">
        <v>675</v>
      </c>
      <c r="E188" s="39">
        <v>10202</v>
      </c>
      <c r="F188" s="66"/>
      <c r="G188" s="66"/>
      <c r="H188" s="50"/>
      <c r="I188" s="50"/>
      <c r="J188" s="50"/>
      <c r="K188" s="50"/>
      <c r="L188" s="50"/>
      <c r="M188" s="51"/>
      <c r="N188" s="49"/>
      <c r="O188" s="49"/>
      <c r="P188" s="49"/>
      <c r="Q188" s="49"/>
      <c r="R188" s="49"/>
      <c r="S188" s="49"/>
      <c r="T188" s="49"/>
      <c r="U188" s="49"/>
    </row>
    <row r="189" spans="1:21" s="30" customFormat="1" ht="25.5">
      <c r="A189" s="33" t="s">
        <v>651</v>
      </c>
      <c r="B189" s="35" t="s">
        <v>677</v>
      </c>
      <c r="C189" s="35"/>
      <c r="D189" s="36" t="s">
        <v>679</v>
      </c>
      <c r="E189" s="33"/>
      <c r="F189" s="66"/>
      <c r="G189" s="66"/>
      <c r="H189" s="50"/>
      <c r="I189" s="50"/>
      <c r="J189" s="50"/>
      <c r="K189" s="50"/>
      <c r="L189" s="50"/>
      <c r="M189" s="51"/>
      <c r="N189" s="49"/>
      <c r="O189" s="49"/>
      <c r="P189" s="49"/>
      <c r="Q189" s="49"/>
      <c r="R189" s="49"/>
      <c r="S189" s="49"/>
      <c r="T189" s="49"/>
      <c r="U189" s="49"/>
    </row>
    <row r="190" spans="1:21" s="30" customFormat="1">
      <c r="A190" s="33" t="s">
        <v>651</v>
      </c>
      <c r="B190" s="33" t="s">
        <v>677</v>
      </c>
      <c r="C190" s="33" t="s">
        <v>680</v>
      </c>
      <c r="D190" s="37" t="s">
        <v>681</v>
      </c>
      <c r="E190" s="39">
        <v>10301</v>
      </c>
      <c r="F190" s="66"/>
      <c r="G190" s="66"/>
      <c r="H190" s="50"/>
      <c r="I190" s="50"/>
      <c r="J190" s="50"/>
      <c r="K190" s="50"/>
      <c r="L190" s="50"/>
      <c r="M190" s="51"/>
      <c r="N190" s="49"/>
      <c r="O190" s="49"/>
      <c r="P190" s="49"/>
      <c r="Q190" s="49"/>
      <c r="R190" s="49"/>
      <c r="S190" s="49"/>
      <c r="T190" s="49"/>
      <c r="U190" s="49"/>
    </row>
    <row r="191" spans="1:21" s="30" customFormat="1" ht="25.5">
      <c r="A191" s="33" t="s">
        <v>651</v>
      </c>
      <c r="B191" s="33" t="s">
        <v>677</v>
      </c>
      <c r="C191" s="33" t="s">
        <v>682</v>
      </c>
      <c r="D191" s="37" t="s">
        <v>683</v>
      </c>
      <c r="E191" s="39">
        <v>10302</v>
      </c>
      <c r="F191" s="66"/>
      <c r="G191" s="66"/>
      <c r="H191" s="50"/>
      <c r="I191" s="50"/>
      <c r="J191" s="50"/>
      <c r="K191" s="50"/>
      <c r="L191" s="50"/>
      <c r="M191" s="51"/>
      <c r="N191" s="49"/>
      <c r="O191" s="49"/>
      <c r="P191" s="49"/>
      <c r="Q191" s="49"/>
      <c r="R191" s="49"/>
      <c r="S191" s="49"/>
      <c r="T191" s="49"/>
      <c r="U191" s="49"/>
    </row>
    <row r="192" spans="1:21" s="30" customFormat="1">
      <c r="A192" s="33" t="s">
        <v>651</v>
      </c>
      <c r="B192" s="33" t="s">
        <v>677</v>
      </c>
      <c r="C192" s="33" t="s">
        <v>685</v>
      </c>
      <c r="D192" s="37" t="s">
        <v>686</v>
      </c>
      <c r="E192" s="39">
        <v>10303</v>
      </c>
      <c r="F192" s="66"/>
      <c r="G192" s="66"/>
      <c r="H192" s="50"/>
      <c r="I192" s="50"/>
      <c r="J192" s="50"/>
      <c r="K192" s="50"/>
      <c r="L192" s="50"/>
      <c r="M192" s="51"/>
      <c r="N192" s="49"/>
      <c r="O192" s="49"/>
      <c r="P192" s="49"/>
      <c r="Q192" s="49"/>
      <c r="R192" s="49"/>
      <c r="S192" s="49"/>
      <c r="T192" s="49"/>
      <c r="U192" s="49"/>
    </row>
    <row r="193" spans="1:21" s="30" customFormat="1" ht="25.5">
      <c r="A193" s="33" t="s">
        <v>651</v>
      </c>
      <c r="B193" s="33" t="s">
        <v>677</v>
      </c>
      <c r="C193" s="33" t="s">
        <v>688</v>
      </c>
      <c r="D193" s="37" t="s">
        <v>689</v>
      </c>
      <c r="E193" s="39">
        <v>10304</v>
      </c>
      <c r="F193" s="66"/>
      <c r="G193" s="66"/>
      <c r="H193" s="50"/>
      <c r="I193" s="50"/>
      <c r="J193" s="50"/>
      <c r="K193" s="50"/>
      <c r="L193" s="50"/>
      <c r="M193" s="51"/>
      <c r="N193" s="49"/>
      <c r="O193" s="49"/>
      <c r="P193" s="49"/>
      <c r="Q193" s="49"/>
      <c r="R193" s="49"/>
      <c r="S193" s="49"/>
      <c r="T193" s="49"/>
      <c r="U193" s="49"/>
    </row>
    <row r="194" spans="1:21" s="30" customFormat="1" ht="38.25">
      <c r="A194" s="31" t="s">
        <v>691</v>
      </c>
      <c r="B194" s="31"/>
      <c r="C194" s="31"/>
      <c r="D194" s="32" t="s">
        <v>694</v>
      </c>
      <c r="E194" s="33"/>
      <c r="F194" s="66"/>
      <c r="G194" s="66"/>
      <c r="H194" s="50"/>
      <c r="I194" s="50"/>
      <c r="J194" s="50"/>
      <c r="K194" s="50"/>
      <c r="L194" s="50"/>
      <c r="M194" s="51"/>
      <c r="N194" s="49"/>
      <c r="O194" s="49"/>
      <c r="P194" s="49"/>
      <c r="Q194" s="49"/>
      <c r="R194" s="49"/>
      <c r="S194" s="49"/>
      <c r="T194" s="49"/>
      <c r="U194" s="49"/>
    </row>
    <row r="195" spans="1:21" s="30" customFormat="1">
      <c r="A195" s="33" t="s">
        <v>691</v>
      </c>
      <c r="B195" s="35" t="s">
        <v>695</v>
      </c>
      <c r="C195" s="35"/>
      <c r="D195" s="36" t="s">
        <v>697</v>
      </c>
      <c r="E195" s="33"/>
      <c r="F195" s="66"/>
      <c r="G195" s="66"/>
      <c r="H195" s="50"/>
      <c r="I195" s="50"/>
      <c r="J195" s="50"/>
      <c r="K195" s="50"/>
      <c r="L195" s="50"/>
      <c r="M195" s="51"/>
      <c r="N195" s="49"/>
      <c r="O195" s="49"/>
      <c r="P195" s="49"/>
      <c r="Q195" s="49"/>
      <c r="R195" s="49"/>
      <c r="S195" s="49"/>
      <c r="T195" s="49"/>
      <c r="U195" s="49"/>
    </row>
    <row r="196" spans="1:21" s="30" customFormat="1" ht="25.5">
      <c r="A196" s="33" t="s">
        <v>691</v>
      </c>
      <c r="B196" s="33" t="s">
        <v>695</v>
      </c>
      <c r="C196" s="33" t="s">
        <v>698</v>
      </c>
      <c r="D196" s="37" t="s">
        <v>699</v>
      </c>
      <c r="E196" s="39">
        <v>11101</v>
      </c>
      <c r="F196" s="66"/>
      <c r="G196" s="66"/>
      <c r="H196" s="50"/>
      <c r="I196" s="50"/>
      <c r="J196" s="50"/>
      <c r="K196" s="50"/>
      <c r="L196" s="50"/>
      <c r="M196" s="51"/>
      <c r="N196" s="49"/>
      <c r="O196" s="49"/>
      <c r="P196" s="49"/>
      <c r="Q196" s="49"/>
      <c r="R196" s="49"/>
      <c r="S196" s="49"/>
      <c r="T196" s="49"/>
      <c r="U196" s="49"/>
    </row>
    <row r="197" spans="1:21" s="30" customFormat="1">
      <c r="A197" s="33" t="s">
        <v>691</v>
      </c>
      <c r="B197" s="33" t="s">
        <v>695</v>
      </c>
      <c r="C197" s="33" t="s">
        <v>702</v>
      </c>
      <c r="D197" s="37" t="s">
        <v>703</v>
      </c>
      <c r="E197" s="39">
        <v>11102</v>
      </c>
      <c r="F197" s="66"/>
      <c r="G197" s="66"/>
      <c r="H197" s="50"/>
      <c r="I197" s="50"/>
      <c r="J197" s="50"/>
      <c r="K197" s="50"/>
      <c r="L197" s="50"/>
      <c r="M197" s="51"/>
      <c r="N197" s="49"/>
      <c r="O197" s="49"/>
      <c r="P197" s="49"/>
      <c r="Q197" s="49"/>
      <c r="R197" s="49"/>
      <c r="S197" s="49"/>
      <c r="T197" s="49"/>
      <c r="U197" s="49"/>
    </row>
    <row r="198" spans="1:21" s="30" customFormat="1" ht="25.5">
      <c r="A198" s="33" t="s">
        <v>691</v>
      </c>
      <c r="B198" s="33" t="s">
        <v>695</v>
      </c>
      <c r="C198" s="33" t="s">
        <v>704</v>
      </c>
      <c r="D198" s="37" t="s">
        <v>705</v>
      </c>
      <c r="E198" s="39">
        <v>11103</v>
      </c>
      <c r="F198" s="66"/>
      <c r="G198" s="66"/>
      <c r="H198" s="50"/>
      <c r="I198" s="50"/>
      <c r="J198" s="50"/>
      <c r="K198" s="50"/>
      <c r="L198" s="50"/>
      <c r="M198" s="51"/>
      <c r="N198" s="49"/>
      <c r="O198" s="49"/>
      <c r="P198" s="49"/>
      <c r="Q198" s="49"/>
      <c r="R198" s="49"/>
      <c r="S198" s="49"/>
      <c r="T198" s="49"/>
      <c r="U198" s="49"/>
    </row>
    <row r="199" spans="1:21" s="30" customFormat="1" ht="25.5">
      <c r="A199" s="33" t="s">
        <v>691</v>
      </c>
      <c r="B199" s="35" t="s">
        <v>707</v>
      </c>
      <c r="C199" s="35"/>
      <c r="D199" s="36" t="s">
        <v>709</v>
      </c>
      <c r="E199" s="33"/>
      <c r="F199" s="66"/>
      <c r="G199" s="66"/>
      <c r="H199" s="50"/>
      <c r="I199" s="50"/>
      <c r="J199" s="50"/>
      <c r="K199" s="50"/>
      <c r="L199" s="50"/>
      <c r="M199" s="51"/>
      <c r="N199" s="49"/>
      <c r="O199" s="49"/>
      <c r="P199" s="49"/>
      <c r="Q199" s="49"/>
      <c r="R199" s="49"/>
      <c r="S199" s="49"/>
      <c r="T199" s="49"/>
      <c r="U199" s="49"/>
    </row>
    <row r="200" spans="1:21" s="30" customFormat="1">
      <c r="A200" s="33" t="s">
        <v>691</v>
      </c>
      <c r="B200" s="33" t="s">
        <v>707</v>
      </c>
      <c r="C200" s="33" t="s">
        <v>710</v>
      </c>
      <c r="D200" s="37" t="s">
        <v>711</v>
      </c>
      <c r="E200" s="39">
        <v>11201</v>
      </c>
      <c r="F200" s="66"/>
      <c r="G200" s="66"/>
      <c r="H200" s="50"/>
      <c r="I200" s="50"/>
      <c r="J200" s="50"/>
      <c r="K200" s="50"/>
      <c r="L200" s="50"/>
      <c r="M200" s="51"/>
      <c r="N200" s="49"/>
      <c r="O200" s="49"/>
      <c r="P200" s="49"/>
      <c r="Q200" s="49"/>
      <c r="R200" s="49"/>
      <c r="S200" s="49"/>
      <c r="T200" s="49"/>
      <c r="U200" s="49"/>
    </row>
    <row r="201" spans="1:21" s="30" customFormat="1">
      <c r="A201" s="33" t="s">
        <v>691</v>
      </c>
      <c r="B201" s="33" t="s">
        <v>707</v>
      </c>
      <c r="C201" s="33" t="s">
        <v>713</v>
      </c>
      <c r="D201" s="37" t="s">
        <v>714</v>
      </c>
      <c r="E201" s="39">
        <v>11202</v>
      </c>
      <c r="F201" s="66"/>
      <c r="G201" s="66"/>
      <c r="H201" s="50"/>
      <c r="I201" s="50"/>
      <c r="J201" s="50"/>
      <c r="K201" s="50"/>
      <c r="L201" s="50"/>
      <c r="M201" s="51"/>
      <c r="N201" s="49"/>
      <c r="O201" s="49"/>
      <c r="P201" s="49"/>
      <c r="Q201" s="49"/>
      <c r="R201" s="49"/>
      <c r="S201" s="49"/>
      <c r="T201" s="49"/>
      <c r="U201" s="49"/>
    </row>
    <row r="202" spans="1:21" s="30" customFormat="1">
      <c r="A202" s="33" t="s">
        <v>691</v>
      </c>
      <c r="B202" s="33" t="s">
        <v>707</v>
      </c>
      <c r="C202" s="33" t="s">
        <v>715</v>
      </c>
      <c r="D202" s="37" t="s">
        <v>716</v>
      </c>
      <c r="E202" s="39">
        <v>11203</v>
      </c>
      <c r="F202" s="66"/>
      <c r="G202" s="66"/>
      <c r="H202" s="50"/>
      <c r="I202" s="50"/>
      <c r="J202" s="50"/>
      <c r="K202" s="50"/>
      <c r="L202" s="50"/>
      <c r="M202" s="51"/>
      <c r="N202" s="49"/>
      <c r="O202" s="49"/>
      <c r="P202" s="49"/>
      <c r="Q202" s="49"/>
      <c r="R202" s="49"/>
      <c r="S202" s="49"/>
      <c r="T202" s="49"/>
      <c r="U202" s="49"/>
    </row>
    <row r="203" spans="1:21" s="30" customFormat="1" ht="25.5">
      <c r="A203" s="31" t="s">
        <v>717</v>
      </c>
      <c r="B203" s="31"/>
      <c r="C203" s="31"/>
      <c r="D203" s="32" t="s">
        <v>720</v>
      </c>
      <c r="E203" s="33"/>
      <c r="F203" s="66"/>
      <c r="G203" s="66"/>
      <c r="H203" s="50"/>
      <c r="I203" s="50"/>
      <c r="J203" s="50"/>
      <c r="K203" s="50"/>
      <c r="L203" s="50"/>
      <c r="M203" s="51"/>
      <c r="N203" s="49"/>
      <c r="O203" s="49"/>
      <c r="P203" s="49"/>
      <c r="Q203" s="49"/>
      <c r="R203" s="49"/>
      <c r="S203" s="49"/>
      <c r="T203" s="49"/>
      <c r="U203" s="49"/>
    </row>
    <row r="204" spans="1:21" s="30" customFormat="1">
      <c r="A204" s="33" t="s">
        <v>717</v>
      </c>
      <c r="B204" s="35" t="s">
        <v>721</v>
      </c>
      <c r="C204" s="35"/>
      <c r="D204" s="36" t="s">
        <v>723</v>
      </c>
      <c r="E204" s="33"/>
      <c r="F204" s="66"/>
      <c r="G204" s="66"/>
      <c r="H204" s="50"/>
      <c r="I204" s="50"/>
      <c r="J204" s="50"/>
      <c r="K204" s="50"/>
      <c r="L204" s="50"/>
      <c r="M204" s="51"/>
      <c r="N204" s="49"/>
      <c r="O204" s="49"/>
      <c r="P204" s="49"/>
      <c r="Q204" s="49"/>
      <c r="R204" s="49"/>
      <c r="S204" s="49"/>
      <c r="T204" s="49"/>
      <c r="U204" s="49"/>
    </row>
    <row r="205" spans="1:21" s="30" customFormat="1">
      <c r="A205" s="33" t="s">
        <v>717</v>
      </c>
      <c r="B205" s="33" t="s">
        <v>721</v>
      </c>
      <c r="C205" s="33" t="s">
        <v>724</v>
      </c>
      <c r="D205" s="37" t="s">
        <v>725</v>
      </c>
      <c r="E205" s="39">
        <v>12101</v>
      </c>
      <c r="F205" s="66"/>
      <c r="G205" s="66"/>
      <c r="H205" s="50"/>
      <c r="I205" s="50"/>
      <c r="J205" s="50"/>
      <c r="K205" s="50"/>
      <c r="L205" s="50"/>
      <c r="M205" s="51"/>
      <c r="N205" s="49"/>
      <c r="O205" s="49"/>
      <c r="P205" s="49"/>
      <c r="Q205" s="49"/>
      <c r="R205" s="49"/>
      <c r="S205" s="49"/>
      <c r="T205" s="49"/>
      <c r="U205" s="49"/>
    </row>
    <row r="206" spans="1:21" s="30" customFormat="1" ht="25.5">
      <c r="A206" s="33" t="s">
        <v>717</v>
      </c>
      <c r="B206" s="35" t="s">
        <v>727</v>
      </c>
      <c r="C206" s="35"/>
      <c r="D206" s="36" t="s">
        <v>729</v>
      </c>
      <c r="E206" s="33"/>
      <c r="F206" s="66"/>
      <c r="G206" s="66"/>
      <c r="H206" s="50"/>
      <c r="I206" s="50"/>
      <c r="J206" s="50"/>
      <c r="K206" s="50"/>
      <c r="L206" s="50"/>
      <c r="M206" s="51"/>
      <c r="N206" s="49"/>
      <c r="O206" s="49"/>
      <c r="P206" s="49"/>
      <c r="Q206" s="49"/>
      <c r="R206" s="49"/>
      <c r="S206" s="49"/>
      <c r="T206" s="49"/>
      <c r="U206" s="49"/>
    </row>
    <row r="207" spans="1:21" s="30" customFormat="1">
      <c r="A207" s="33" t="s">
        <v>717</v>
      </c>
      <c r="B207" s="33" t="s">
        <v>727</v>
      </c>
      <c r="C207" s="33" t="s">
        <v>730</v>
      </c>
      <c r="D207" s="37" t="s">
        <v>731</v>
      </c>
      <c r="E207" s="39" t="s">
        <v>1005</v>
      </c>
      <c r="F207" s="66"/>
      <c r="G207" s="66"/>
      <c r="H207" s="50">
        <v>20000</v>
      </c>
      <c r="I207" s="50">
        <v>20000</v>
      </c>
      <c r="J207" s="50">
        <v>20000</v>
      </c>
      <c r="K207" s="50">
        <v>20000</v>
      </c>
      <c r="L207" s="50">
        <v>20000</v>
      </c>
      <c r="M207" s="51">
        <v>20000</v>
      </c>
      <c r="N207" s="49"/>
      <c r="O207" s="49"/>
      <c r="P207" s="49"/>
      <c r="Q207" s="49"/>
      <c r="R207" s="49"/>
      <c r="S207" s="49"/>
      <c r="T207" s="49"/>
      <c r="U207" s="49"/>
    </row>
    <row r="208" spans="1:21" s="30" customFormat="1" ht="25.5">
      <c r="A208" s="31" t="s">
        <v>732</v>
      </c>
      <c r="B208" s="31"/>
      <c r="C208" s="31"/>
      <c r="D208" s="32" t="s">
        <v>735</v>
      </c>
      <c r="E208" s="33"/>
      <c r="F208" s="66"/>
      <c r="G208" s="66"/>
      <c r="H208" s="50"/>
      <c r="I208" s="50"/>
      <c r="J208" s="50"/>
      <c r="K208" s="50"/>
      <c r="L208" s="50"/>
      <c r="M208" s="51"/>
      <c r="N208" s="49"/>
      <c r="O208" s="49"/>
      <c r="P208" s="49"/>
      <c r="Q208" s="49"/>
      <c r="R208" s="49"/>
      <c r="S208" s="49"/>
      <c r="T208" s="49"/>
      <c r="U208" s="49"/>
    </row>
    <row r="209" spans="1:21" s="30" customFormat="1" ht="25.5">
      <c r="A209" s="33" t="s">
        <v>732</v>
      </c>
      <c r="B209" s="35" t="s">
        <v>1006</v>
      </c>
      <c r="C209" s="35"/>
      <c r="D209" s="36" t="s">
        <v>738</v>
      </c>
      <c r="E209" s="33"/>
      <c r="F209" s="66"/>
      <c r="G209" s="66"/>
      <c r="H209" s="50"/>
      <c r="I209" s="50"/>
      <c r="J209" s="50"/>
      <c r="K209" s="50"/>
      <c r="L209" s="50"/>
      <c r="M209" s="51"/>
      <c r="N209" s="49"/>
      <c r="O209" s="49"/>
      <c r="P209" s="49"/>
      <c r="Q209" s="49"/>
      <c r="R209" s="49"/>
      <c r="S209" s="49"/>
      <c r="T209" s="49"/>
      <c r="U209" s="49"/>
    </row>
    <row r="210" spans="1:21" s="30" customFormat="1">
      <c r="A210" s="33" t="s">
        <v>732</v>
      </c>
      <c r="B210" s="33" t="s">
        <v>1006</v>
      </c>
      <c r="C210" s="33" t="s">
        <v>739</v>
      </c>
      <c r="D210" s="37" t="s">
        <v>740</v>
      </c>
      <c r="E210" s="33">
        <v>13101</v>
      </c>
      <c r="F210" s="66"/>
      <c r="G210" s="66"/>
      <c r="H210" s="50"/>
      <c r="I210" s="50"/>
      <c r="J210" s="50"/>
      <c r="K210" s="50"/>
      <c r="L210" s="50"/>
      <c r="M210" s="51"/>
      <c r="N210" s="49"/>
      <c r="O210" s="49"/>
      <c r="P210" s="49"/>
      <c r="Q210" s="49"/>
      <c r="R210" s="49"/>
      <c r="S210" s="49"/>
      <c r="T210" s="49"/>
      <c r="U210" s="49"/>
    </row>
    <row r="211" spans="1:21" s="30" customFormat="1">
      <c r="A211" s="33" t="s">
        <v>732</v>
      </c>
      <c r="B211" s="33" t="s">
        <v>1006</v>
      </c>
      <c r="C211" s="33" t="s">
        <v>743</v>
      </c>
      <c r="D211" s="37" t="s">
        <v>744</v>
      </c>
      <c r="E211" s="33">
        <v>13102</v>
      </c>
      <c r="F211" s="66"/>
      <c r="G211" s="66"/>
      <c r="H211" s="50"/>
      <c r="I211" s="50"/>
      <c r="J211" s="50"/>
      <c r="K211" s="50"/>
      <c r="L211" s="50"/>
      <c r="M211" s="51"/>
      <c r="N211" s="49"/>
      <c r="O211" s="49"/>
      <c r="P211" s="49"/>
      <c r="Q211" s="49"/>
      <c r="R211" s="49"/>
      <c r="S211" s="49"/>
      <c r="T211" s="49"/>
      <c r="U211" s="49"/>
    </row>
    <row r="212" spans="1:21" s="30" customFormat="1" ht="25.5">
      <c r="A212" s="33" t="s">
        <v>732</v>
      </c>
      <c r="B212" s="33" t="s">
        <v>1006</v>
      </c>
      <c r="C212" s="33" t="s">
        <v>747</v>
      </c>
      <c r="D212" s="37" t="s">
        <v>748</v>
      </c>
      <c r="E212" s="33">
        <v>13103</v>
      </c>
      <c r="F212" s="66"/>
      <c r="G212" s="66"/>
      <c r="H212" s="50"/>
      <c r="I212" s="50"/>
      <c r="J212" s="50"/>
      <c r="K212" s="50"/>
      <c r="L212" s="50"/>
      <c r="M212" s="51"/>
      <c r="N212" s="49"/>
      <c r="O212" s="49"/>
      <c r="P212" s="49"/>
      <c r="Q212" s="49"/>
      <c r="R212" s="49"/>
      <c r="S212" s="49"/>
      <c r="T212" s="49"/>
      <c r="U212" s="49"/>
    </row>
    <row r="213" spans="1:21" s="30" customFormat="1">
      <c r="A213" s="33" t="s">
        <v>732</v>
      </c>
      <c r="B213" s="33" t="s">
        <v>1006</v>
      </c>
      <c r="C213" s="33" t="s">
        <v>749</v>
      </c>
      <c r="D213" s="37" t="s">
        <v>750</v>
      </c>
      <c r="E213" s="33">
        <v>13104</v>
      </c>
      <c r="F213" s="66"/>
      <c r="G213" s="66"/>
      <c r="H213" s="50"/>
      <c r="I213" s="50"/>
      <c r="J213" s="50"/>
      <c r="K213" s="50"/>
      <c r="L213" s="50"/>
      <c r="M213" s="51"/>
      <c r="N213" s="49"/>
      <c r="O213" s="49"/>
      <c r="P213" s="49"/>
      <c r="Q213" s="49"/>
      <c r="R213" s="49"/>
      <c r="S213" s="49"/>
      <c r="T213" s="49"/>
      <c r="U213" s="49"/>
    </row>
    <row r="214" spans="1:21" s="30" customFormat="1">
      <c r="A214" s="33" t="s">
        <v>732</v>
      </c>
      <c r="B214" s="33" t="s">
        <v>1006</v>
      </c>
      <c r="C214" s="33" t="s">
        <v>752</v>
      </c>
      <c r="D214" s="37" t="s">
        <v>753</v>
      </c>
      <c r="E214" s="33">
        <v>13105</v>
      </c>
      <c r="F214" s="66"/>
      <c r="G214" s="66"/>
      <c r="H214" s="50"/>
      <c r="I214" s="50"/>
      <c r="J214" s="50"/>
      <c r="K214" s="50"/>
      <c r="L214" s="50"/>
      <c r="M214" s="51"/>
      <c r="N214" s="49"/>
      <c r="O214" s="49"/>
      <c r="P214" s="49"/>
      <c r="Q214" s="49"/>
      <c r="R214" s="49"/>
      <c r="S214" s="49"/>
      <c r="T214" s="49"/>
      <c r="U214" s="49"/>
    </row>
    <row r="215" spans="1:21" s="30" customFormat="1">
      <c r="A215" s="33" t="s">
        <v>732</v>
      </c>
      <c r="B215" s="33" t="s">
        <v>1006</v>
      </c>
      <c r="C215" s="33" t="s">
        <v>756</v>
      </c>
      <c r="D215" s="37" t="s">
        <v>757</v>
      </c>
      <c r="E215" s="33">
        <v>13106</v>
      </c>
      <c r="F215" s="66"/>
      <c r="G215" s="66"/>
      <c r="H215" s="50"/>
      <c r="I215" s="50"/>
      <c r="J215" s="50"/>
      <c r="K215" s="50"/>
      <c r="L215" s="50"/>
      <c r="M215" s="51"/>
      <c r="N215" s="49"/>
      <c r="O215" s="49"/>
      <c r="P215" s="49"/>
      <c r="Q215" s="49"/>
      <c r="R215" s="49"/>
      <c r="S215" s="49"/>
      <c r="T215" s="49"/>
      <c r="U215" s="49"/>
    </row>
    <row r="216" spans="1:21" s="30" customFormat="1" ht="25.5">
      <c r="A216" s="33" t="s">
        <v>732</v>
      </c>
      <c r="B216" s="35" t="s">
        <v>1007</v>
      </c>
      <c r="C216" s="35"/>
      <c r="D216" s="36" t="s">
        <v>761</v>
      </c>
      <c r="E216" s="33"/>
      <c r="F216" s="66"/>
      <c r="G216" s="66"/>
      <c r="H216" s="50"/>
      <c r="I216" s="50"/>
      <c r="J216" s="50"/>
      <c r="K216" s="50"/>
      <c r="L216" s="50"/>
      <c r="M216" s="51"/>
      <c r="N216" s="49"/>
      <c r="O216" s="49"/>
      <c r="P216" s="49"/>
      <c r="Q216" s="49"/>
      <c r="R216" s="49"/>
      <c r="S216" s="49"/>
      <c r="T216" s="49"/>
      <c r="U216" s="49"/>
    </row>
    <row r="217" spans="1:21" s="30" customFormat="1">
      <c r="A217" s="33" t="s">
        <v>732</v>
      </c>
      <c r="B217" s="33" t="s">
        <v>1008</v>
      </c>
      <c r="C217" s="33" t="s">
        <v>762</v>
      </c>
      <c r="D217" s="37" t="s">
        <v>763</v>
      </c>
      <c r="E217" s="33">
        <v>13201</v>
      </c>
      <c r="F217" s="66"/>
      <c r="G217" s="66"/>
      <c r="H217" s="50"/>
      <c r="I217" s="50"/>
      <c r="J217" s="50"/>
      <c r="K217" s="50"/>
      <c r="L217" s="50"/>
      <c r="M217" s="51"/>
      <c r="N217" s="49"/>
      <c r="O217" s="49"/>
      <c r="P217" s="49"/>
      <c r="Q217" s="49"/>
      <c r="R217" s="49"/>
      <c r="S217" s="49"/>
      <c r="T217" s="49"/>
      <c r="U217" s="49"/>
    </row>
    <row r="218" spans="1:21" s="30" customFormat="1">
      <c r="A218" s="33" t="s">
        <v>732</v>
      </c>
      <c r="B218" s="33" t="s">
        <v>1008</v>
      </c>
      <c r="C218" s="33" t="s">
        <v>768</v>
      </c>
      <c r="D218" s="37" t="s">
        <v>769</v>
      </c>
      <c r="E218" s="33">
        <v>13202</v>
      </c>
      <c r="F218" s="66"/>
      <c r="G218" s="66"/>
      <c r="H218" s="50"/>
      <c r="I218" s="50"/>
      <c r="J218" s="50"/>
      <c r="K218" s="50"/>
      <c r="L218" s="50"/>
      <c r="M218" s="51"/>
      <c r="N218" s="49"/>
      <c r="O218" s="49"/>
      <c r="P218" s="49"/>
      <c r="Q218" s="49"/>
      <c r="R218" s="49"/>
      <c r="S218" s="49"/>
      <c r="T218" s="49"/>
      <c r="U218" s="49"/>
    </row>
    <row r="219" spans="1:21" s="30" customFormat="1">
      <c r="A219" s="33" t="s">
        <v>732</v>
      </c>
      <c r="B219" s="33" t="s">
        <v>1008</v>
      </c>
      <c r="C219" s="33" t="s">
        <v>772</v>
      </c>
      <c r="D219" s="37" t="s">
        <v>773</v>
      </c>
      <c r="E219" s="33">
        <v>13203</v>
      </c>
      <c r="F219" s="66"/>
      <c r="G219" s="66"/>
      <c r="H219" s="50"/>
      <c r="I219" s="50"/>
      <c r="J219" s="50"/>
      <c r="K219" s="50"/>
      <c r="L219" s="50"/>
      <c r="M219" s="51"/>
      <c r="N219" s="49"/>
      <c r="O219" s="49"/>
      <c r="P219" s="49"/>
      <c r="Q219" s="49"/>
      <c r="R219" s="49"/>
      <c r="S219" s="49"/>
      <c r="T219" s="49"/>
      <c r="U219" s="49"/>
    </row>
    <row r="220" spans="1:21" s="30" customFormat="1">
      <c r="A220" s="33" t="s">
        <v>732</v>
      </c>
      <c r="B220" s="33" t="s">
        <v>1008</v>
      </c>
      <c r="C220" s="33" t="s">
        <v>775</v>
      </c>
      <c r="D220" s="37" t="s">
        <v>776</v>
      </c>
      <c r="E220" s="33">
        <v>13204</v>
      </c>
      <c r="F220" s="66"/>
      <c r="G220" s="66"/>
      <c r="H220" s="50"/>
      <c r="I220" s="50"/>
      <c r="J220" s="50"/>
      <c r="K220" s="50"/>
      <c r="L220" s="50"/>
      <c r="M220" s="51"/>
      <c r="N220" s="49"/>
      <c r="O220" s="49"/>
      <c r="P220" s="49"/>
      <c r="Q220" s="49"/>
      <c r="R220" s="49"/>
      <c r="S220" s="49"/>
      <c r="T220" s="49"/>
      <c r="U220" s="49"/>
    </row>
    <row r="221" spans="1:21" s="30" customFormat="1" ht="25.5">
      <c r="A221" s="33" t="s">
        <v>732</v>
      </c>
      <c r="B221" s="33" t="s">
        <v>1008</v>
      </c>
      <c r="C221" s="33" t="s">
        <v>779</v>
      </c>
      <c r="D221" s="37" t="s">
        <v>780</v>
      </c>
      <c r="E221" s="33">
        <v>13205</v>
      </c>
      <c r="F221" s="66"/>
      <c r="G221" s="66"/>
      <c r="H221" s="50"/>
      <c r="I221" s="50"/>
      <c r="J221" s="50"/>
      <c r="K221" s="50"/>
      <c r="L221" s="50"/>
      <c r="M221" s="51"/>
      <c r="N221" s="49"/>
      <c r="O221" s="49"/>
      <c r="P221" s="49"/>
      <c r="Q221" s="49"/>
      <c r="R221" s="49"/>
      <c r="S221" s="49"/>
      <c r="T221" s="49"/>
      <c r="U221" s="49"/>
    </row>
    <row r="222" spans="1:21" s="30" customFormat="1">
      <c r="A222" s="33" t="s">
        <v>732</v>
      </c>
      <c r="B222" s="33" t="s">
        <v>1008</v>
      </c>
      <c r="C222" s="33" t="s">
        <v>784</v>
      </c>
      <c r="D222" s="37" t="s">
        <v>785</v>
      </c>
      <c r="E222" s="33">
        <v>13206</v>
      </c>
      <c r="F222" s="66"/>
      <c r="G222" s="66"/>
      <c r="H222" s="50"/>
      <c r="I222" s="50"/>
      <c r="J222" s="50"/>
      <c r="K222" s="50"/>
      <c r="L222" s="50"/>
      <c r="M222" s="51"/>
      <c r="N222" s="49"/>
      <c r="O222" s="49"/>
      <c r="P222" s="49"/>
      <c r="Q222" s="49"/>
      <c r="R222" s="49"/>
      <c r="S222" s="49"/>
      <c r="T222" s="49"/>
      <c r="U222" s="49"/>
    </row>
    <row r="223" spans="1:21" s="30" customFormat="1">
      <c r="A223" s="33" t="s">
        <v>732</v>
      </c>
      <c r="B223" s="33" t="s">
        <v>1008</v>
      </c>
      <c r="C223" s="33" t="s">
        <v>787</v>
      </c>
      <c r="D223" s="37" t="s">
        <v>788</v>
      </c>
      <c r="E223" s="33">
        <v>13207</v>
      </c>
      <c r="F223" s="66"/>
      <c r="G223" s="66"/>
      <c r="H223" s="50"/>
      <c r="I223" s="50"/>
      <c r="J223" s="50"/>
      <c r="K223" s="50"/>
      <c r="L223" s="50"/>
      <c r="M223" s="51"/>
      <c r="N223" s="49"/>
      <c r="O223" s="49"/>
      <c r="P223" s="49"/>
      <c r="Q223" s="49"/>
      <c r="R223" s="49"/>
      <c r="S223" s="49"/>
      <c r="T223" s="49"/>
      <c r="U223" s="49"/>
    </row>
    <row r="224" spans="1:21" s="30" customFormat="1">
      <c r="A224" s="33" t="s">
        <v>732</v>
      </c>
      <c r="B224" s="33" t="s">
        <v>1008</v>
      </c>
      <c r="C224" s="33" t="s">
        <v>790</v>
      </c>
      <c r="D224" s="37" t="s">
        <v>791</v>
      </c>
      <c r="E224" s="33">
        <v>13208</v>
      </c>
      <c r="F224" s="66"/>
      <c r="G224" s="66"/>
      <c r="H224" s="50"/>
      <c r="I224" s="50"/>
      <c r="J224" s="50"/>
      <c r="K224" s="50"/>
      <c r="L224" s="50"/>
      <c r="M224" s="51"/>
      <c r="N224" s="49"/>
      <c r="O224" s="49"/>
      <c r="P224" s="49"/>
      <c r="Q224" s="49"/>
      <c r="R224" s="49"/>
      <c r="S224" s="49"/>
      <c r="T224" s="49"/>
      <c r="U224" s="49"/>
    </row>
    <row r="225" spans="1:21" s="30" customFormat="1" ht="25.5">
      <c r="A225" s="33" t="s">
        <v>732</v>
      </c>
      <c r="B225" s="33" t="s">
        <v>1008</v>
      </c>
      <c r="C225" s="33" t="s">
        <v>793</v>
      </c>
      <c r="D225" s="37" t="s">
        <v>794</v>
      </c>
      <c r="E225" s="33">
        <v>13209</v>
      </c>
      <c r="F225" s="66"/>
      <c r="G225" s="66"/>
      <c r="H225" s="50"/>
      <c r="I225" s="50"/>
      <c r="J225" s="50"/>
      <c r="K225" s="50"/>
      <c r="L225" s="50"/>
      <c r="M225" s="51"/>
      <c r="N225" s="49"/>
      <c r="O225" s="49"/>
      <c r="P225" s="49"/>
      <c r="Q225" s="49"/>
      <c r="R225" s="49"/>
      <c r="S225" s="49"/>
      <c r="T225" s="49"/>
      <c r="U225" s="49"/>
    </row>
    <row r="226" spans="1:21" s="30" customFormat="1">
      <c r="A226" s="33" t="s">
        <v>732</v>
      </c>
      <c r="B226" s="33" t="s">
        <v>1008</v>
      </c>
      <c r="C226" s="33" t="s">
        <v>765</v>
      </c>
      <c r="D226" s="37" t="s">
        <v>766</v>
      </c>
      <c r="E226" s="33">
        <v>13210</v>
      </c>
      <c r="F226" s="66"/>
      <c r="G226" s="66"/>
      <c r="H226" s="50"/>
      <c r="I226" s="50"/>
      <c r="J226" s="50"/>
      <c r="K226" s="50"/>
      <c r="L226" s="50"/>
      <c r="M226" s="51"/>
      <c r="N226" s="49"/>
      <c r="O226" s="49"/>
      <c r="P226" s="49"/>
      <c r="Q226" s="49"/>
      <c r="R226" s="49"/>
      <c r="S226" s="49"/>
      <c r="T226" s="49"/>
      <c r="U226" s="49"/>
    </row>
    <row r="227" spans="1:21" s="30" customFormat="1" ht="25.5">
      <c r="A227" s="31" t="s">
        <v>797</v>
      </c>
      <c r="B227" s="31"/>
      <c r="C227" s="31"/>
      <c r="D227" s="32" t="s">
        <v>800</v>
      </c>
      <c r="E227" s="33"/>
      <c r="F227" s="66">
        <v>106765</v>
      </c>
      <c r="G227" s="66">
        <v>100000</v>
      </c>
      <c r="H227" s="50">
        <v>173750</v>
      </c>
      <c r="I227" s="50">
        <v>170000</v>
      </c>
      <c r="J227" s="50">
        <v>165000</v>
      </c>
      <c r="K227" s="50">
        <v>150000</v>
      </c>
      <c r="L227" s="50">
        <v>155000</v>
      </c>
      <c r="M227" s="51">
        <v>135000</v>
      </c>
      <c r="N227" s="49"/>
      <c r="O227" s="49"/>
      <c r="P227" s="49"/>
      <c r="Q227" s="49"/>
      <c r="R227" s="49"/>
      <c r="S227" s="49"/>
      <c r="T227" s="49"/>
      <c r="U227" s="49"/>
    </row>
    <row r="228" spans="1:21" s="30" customFormat="1" ht="25.5" outlineLevel="1">
      <c r="A228" s="33" t="s">
        <v>797</v>
      </c>
      <c r="B228" s="35" t="s">
        <v>1009</v>
      </c>
      <c r="C228" s="35"/>
      <c r="D228" s="36" t="s">
        <v>803</v>
      </c>
      <c r="E228" s="33"/>
      <c r="F228" s="66"/>
      <c r="G228" s="66"/>
      <c r="H228" s="50"/>
      <c r="I228" s="50"/>
      <c r="J228" s="50"/>
      <c r="K228" s="50"/>
      <c r="L228" s="50"/>
      <c r="M228" s="51"/>
      <c r="N228" s="49"/>
      <c r="O228" s="49"/>
      <c r="P228" s="49"/>
      <c r="Q228" s="49"/>
      <c r="R228" s="49"/>
      <c r="S228" s="49"/>
      <c r="T228" s="49"/>
      <c r="U228" s="49"/>
    </row>
    <row r="229" spans="1:21" s="30" customFormat="1" outlineLevel="1">
      <c r="A229" s="33" t="s">
        <v>797</v>
      </c>
      <c r="B229" s="33" t="s">
        <v>1009</v>
      </c>
      <c r="C229" s="33" t="s">
        <v>804</v>
      </c>
      <c r="D229" s="37" t="s">
        <v>805</v>
      </c>
      <c r="E229" s="33">
        <v>14101</v>
      </c>
      <c r="F229" s="66"/>
      <c r="G229" s="66"/>
      <c r="H229" s="50"/>
      <c r="I229" s="50"/>
      <c r="J229" s="50"/>
      <c r="K229" s="50"/>
      <c r="L229" s="50"/>
      <c r="M229" s="51"/>
      <c r="N229" s="49"/>
      <c r="O229" s="49"/>
      <c r="P229" s="49"/>
      <c r="Q229" s="49"/>
      <c r="R229" s="49"/>
      <c r="S229" s="49"/>
      <c r="T229" s="49"/>
      <c r="U229" s="49"/>
    </row>
    <row r="230" spans="1:21" s="30" customFormat="1" outlineLevel="1">
      <c r="A230" s="33" t="s">
        <v>797</v>
      </c>
      <c r="B230" s="33" t="s">
        <v>1009</v>
      </c>
      <c r="C230" s="33" t="s">
        <v>806</v>
      </c>
      <c r="D230" s="37" t="s">
        <v>807</v>
      </c>
      <c r="E230" s="33">
        <v>14102</v>
      </c>
      <c r="F230" s="66"/>
      <c r="G230" s="66"/>
      <c r="H230" s="50"/>
      <c r="I230" s="50"/>
      <c r="J230" s="50"/>
      <c r="K230" s="50"/>
      <c r="L230" s="50"/>
      <c r="M230" s="51"/>
      <c r="N230" s="49"/>
      <c r="O230" s="49"/>
      <c r="P230" s="49"/>
      <c r="Q230" s="49"/>
      <c r="R230" s="49"/>
      <c r="S230" s="49"/>
      <c r="T230" s="49"/>
      <c r="U230" s="49"/>
    </row>
    <row r="231" spans="1:21" s="30" customFormat="1" outlineLevel="1">
      <c r="A231" s="33" t="s">
        <v>797</v>
      </c>
      <c r="B231" s="33" t="s">
        <v>1009</v>
      </c>
      <c r="C231" s="33" t="s">
        <v>809</v>
      </c>
      <c r="D231" s="37" t="s">
        <v>810</v>
      </c>
      <c r="E231" s="33">
        <v>14103</v>
      </c>
      <c r="F231" s="66"/>
      <c r="G231" s="66"/>
      <c r="H231" s="50"/>
      <c r="I231" s="50"/>
      <c r="J231" s="50"/>
      <c r="K231" s="50"/>
      <c r="L231" s="50"/>
      <c r="M231" s="51"/>
      <c r="N231" s="49"/>
      <c r="O231" s="49"/>
      <c r="P231" s="49"/>
      <c r="Q231" s="49"/>
      <c r="R231" s="49"/>
      <c r="S231" s="49"/>
      <c r="T231" s="49"/>
      <c r="U231" s="49"/>
    </row>
    <row r="232" spans="1:21" s="30" customFormat="1" ht="25.5" outlineLevel="1">
      <c r="A232" s="33" t="s">
        <v>797</v>
      </c>
      <c r="B232" s="33" t="s">
        <v>1009</v>
      </c>
      <c r="C232" s="33" t="s">
        <v>1010</v>
      </c>
      <c r="D232" s="37" t="s">
        <v>814</v>
      </c>
      <c r="E232" s="33">
        <v>14204</v>
      </c>
      <c r="F232" s="66"/>
      <c r="G232" s="66"/>
      <c r="H232" s="50"/>
      <c r="I232" s="50"/>
      <c r="J232" s="50"/>
      <c r="K232" s="50"/>
      <c r="L232" s="50"/>
      <c r="M232" s="51"/>
      <c r="N232" s="49"/>
      <c r="O232" s="49"/>
      <c r="P232" s="49"/>
      <c r="Q232" s="49"/>
      <c r="R232" s="49"/>
      <c r="S232" s="49"/>
      <c r="T232" s="49"/>
      <c r="U232" s="49"/>
    </row>
    <row r="233" spans="1:21" s="30" customFormat="1" ht="38.25" outlineLevel="1">
      <c r="A233" s="33" t="s">
        <v>797</v>
      </c>
      <c r="B233" s="35" t="s">
        <v>1011</v>
      </c>
      <c r="C233" s="35"/>
      <c r="D233" s="36" t="s">
        <v>818</v>
      </c>
      <c r="E233" s="33"/>
      <c r="F233" s="66"/>
      <c r="G233" s="66"/>
      <c r="H233" s="50"/>
      <c r="I233" s="50"/>
      <c r="J233" s="50"/>
      <c r="K233" s="50"/>
      <c r="L233" s="50"/>
      <c r="M233" s="51"/>
      <c r="N233" s="49"/>
      <c r="O233" s="49"/>
      <c r="P233" s="49"/>
      <c r="Q233" s="49"/>
      <c r="R233" s="49"/>
      <c r="S233" s="49"/>
      <c r="T233" s="49"/>
      <c r="U233" s="49"/>
    </row>
    <row r="234" spans="1:21" s="30" customFormat="1" outlineLevel="1">
      <c r="A234" s="33" t="s">
        <v>797</v>
      </c>
      <c r="B234" s="33" t="s">
        <v>1011</v>
      </c>
      <c r="C234" s="33" t="s">
        <v>819</v>
      </c>
      <c r="D234" s="37" t="s">
        <v>820</v>
      </c>
      <c r="E234" s="33">
        <v>14201</v>
      </c>
      <c r="F234" s="66"/>
      <c r="G234" s="66"/>
      <c r="H234" s="50"/>
      <c r="I234" s="50"/>
      <c r="J234" s="50"/>
      <c r="K234" s="50"/>
      <c r="L234" s="50"/>
      <c r="M234" s="51"/>
      <c r="N234" s="49"/>
      <c r="O234" s="49"/>
      <c r="P234" s="49"/>
      <c r="Q234" s="49"/>
      <c r="R234" s="49"/>
      <c r="S234" s="49"/>
      <c r="T234" s="49"/>
      <c r="U234" s="49"/>
    </row>
    <row r="235" spans="1:21" s="30" customFormat="1" outlineLevel="1">
      <c r="A235" s="33" t="s">
        <v>797</v>
      </c>
      <c r="B235" s="33" t="s">
        <v>1011</v>
      </c>
      <c r="C235" s="33" t="s">
        <v>823</v>
      </c>
      <c r="D235" s="37" t="s">
        <v>824</v>
      </c>
      <c r="E235" s="33">
        <v>14202</v>
      </c>
      <c r="F235" s="66"/>
      <c r="G235" s="66"/>
      <c r="H235" s="50"/>
      <c r="I235" s="50"/>
      <c r="J235" s="50"/>
      <c r="K235" s="50"/>
      <c r="L235" s="50"/>
      <c r="M235" s="51"/>
      <c r="N235" s="49"/>
      <c r="O235" s="49"/>
      <c r="P235" s="49"/>
      <c r="Q235" s="49"/>
      <c r="R235" s="49"/>
      <c r="S235" s="49"/>
      <c r="T235" s="49"/>
      <c r="U235" s="49"/>
    </row>
    <row r="236" spans="1:21" s="30" customFormat="1" outlineLevel="1">
      <c r="A236" s="33" t="s">
        <v>797</v>
      </c>
      <c r="B236" s="33" t="s">
        <v>1011</v>
      </c>
      <c r="C236" s="33" t="s">
        <v>827</v>
      </c>
      <c r="D236" s="37" t="s">
        <v>828</v>
      </c>
      <c r="E236" s="33">
        <v>14203</v>
      </c>
      <c r="F236" s="66"/>
      <c r="G236" s="66"/>
      <c r="H236" s="50"/>
      <c r="I236" s="50"/>
      <c r="J236" s="50"/>
      <c r="K236" s="50"/>
      <c r="L236" s="50"/>
      <c r="M236" s="51"/>
      <c r="N236" s="49"/>
      <c r="O236" s="49"/>
      <c r="P236" s="49"/>
      <c r="Q236" s="49"/>
      <c r="R236" s="49"/>
      <c r="S236" s="49"/>
      <c r="T236" s="49"/>
      <c r="U236" s="49"/>
    </row>
    <row r="237" spans="1:21" s="30" customFormat="1" ht="25.5">
      <c r="A237" s="31" t="s">
        <v>831</v>
      </c>
      <c r="B237" s="31"/>
      <c r="C237" s="31"/>
      <c r="D237" s="32" t="s">
        <v>834</v>
      </c>
      <c r="E237" s="33"/>
      <c r="F237" s="66">
        <v>377900</v>
      </c>
      <c r="G237" s="66">
        <v>302900</v>
      </c>
      <c r="H237" s="66">
        <v>377900</v>
      </c>
      <c r="I237" s="66">
        <v>302900</v>
      </c>
      <c r="J237" s="66">
        <v>360000</v>
      </c>
      <c r="K237" s="66">
        <v>300000</v>
      </c>
      <c r="L237" s="66">
        <v>360000</v>
      </c>
      <c r="M237" s="66">
        <v>300000</v>
      </c>
      <c r="N237" s="49"/>
      <c r="O237" s="49"/>
      <c r="P237" s="49"/>
      <c r="Q237" s="49"/>
      <c r="R237" s="49"/>
      <c r="S237" s="49"/>
      <c r="T237" s="49"/>
      <c r="U237" s="49"/>
    </row>
    <row r="238" spans="1:21" s="30" customFormat="1" ht="38.25">
      <c r="A238" s="42" t="s">
        <v>831</v>
      </c>
      <c r="B238" s="35" t="s">
        <v>1012</v>
      </c>
      <c r="C238" s="35"/>
      <c r="D238" s="36" t="s">
        <v>837</v>
      </c>
      <c r="E238" s="42"/>
      <c r="F238" s="67"/>
      <c r="G238" s="67"/>
      <c r="H238" s="52"/>
      <c r="I238" s="52"/>
      <c r="J238" s="52"/>
      <c r="K238" s="52"/>
      <c r="L238" s="52"/>
      <c r="M238" s="53"/>
      <c r="N238" s="54"/>
      <c r="O238" s="54"/>
      <c r="P238" s="54"/>
      <c r="Q238" s="54"/>
      <c r="R238" s="54"/>
      <c r="S238" s="54"/>
      <c r="T238" s="54"/>
      <c r="U238" s="54"/>
    </row>
    <row r="239" spans="1:21" s="30" customFormat="1">
      <c r="A239" s="44" t="s">
        <v>831</v>
      </c>
      <c r="B239" s="44" t="s">
        <v>1012</v>
      </c>
      <c r="C239" s="46" t="s">
        <v>838</v>
      </c>
      <c r="D239" s="46" t="s">
        <v>839</v>
      </c>
      <c r="E239" s="44">
        <v>15101</v>
      </c>
      <c r="F239" s="68"/>
      <c r="G239" s="68"/>
      <c r="H239" s="55"/>
      <c r="I239" s="55"/>
      <c r="J239" s="55"/>
      <c r="K239" s="55"/>
      <c r="L239" s="55"/>
      <c r="M239" s="55"/>
      <c r="N239" s="49"/>
      <c r="O239" s="49"/>
      <c r="P239" s="49"/>
      <c r="Q239" s="49"/>
      <c r="R239" s="49"/>
      <c r="S239" s="49"/>
      <c r="T239" s="49"/>
      <c r="U239" s="49"/>
    </row>
    <row r="240" spans="1:21" s="30" customFormat="1">
      <c r="A240" s="44" t="s">
        <v>831</v>
      </c>
      <c r="B240" s="44" t="s">
        <v>1012</v>
      </c>
      <c r="C240" s="46" t="s">
        <v>840</v>
      </c>
      <c r="D240" s="46" t="s">
        <v>841</v>
      </c>
      <c r="E240" s="44">
        <v>15102</v>
      </c>
      <c r="F240" s="68"/>
      <c r="G240" s="68"/>
      <c r="H240" s="55"/>
      <c r="I240" s="55"/>
      <c r="J240" s="55"/>
      <c r="K240" s="55"/>
      <c r="L240" s="55"/>
      <c r="M240" s="55"/>
      <c r="N240" s="49"/>
      <c r="O240" s="49"/>
      <c r="P240" s="49"/>
      <c r="Q240" s="49"/>
      <c r="R240" s="49"/>
      <c r="S240" s="49"/>
      <c r="T240" s="49"/>
      <c r="U240" s="49"/>
    </row>
    <row r="241" spans="1:21" s="30" customFormat="1">
      <c r="A241" s="44" t="s">
        <v>831</v>
      </c>
      <c r="B241" s="44" t="s">
        <v>1012</v>
      </c>
      <c r="C241" s="46" t="s">
        <v>844</v>
      </c>
      <c r="D241" s="46" t="s">
        <v>845</v>
      </c>
      <c r="E241" s="44">
        <v>15103</v>
      </c>
      <c r="F241" s="68"/>
      <c r="G241" s="68"/>
      <c r="H241" s="55"/>
      <c r="I241" s="55"/>
      <c r="J241" s="55"/>
      <c r="K241" s="55"/>
      <c r="L241" s="55"/>
      <c r="M241" s="55"/>
      <c r="N241" s="49"/>
      <c r="O241" s="49"/>
      <c r="P241" s="49"/>
      <c r="Q241" s="49"/>
      <c r="R241" s="49"/>
      <c r="S241" s="49"/>
      <c r="T241" s="49"/>
      <c r="U241" s="49"/>
    </row>
    <row r="242" spans="1:21" s="30" customFormat="1">
      <c r="A242" s="44" t="s">
        <v>831</v>
      </c>
      <c r="B242" s="44" t="s">
        <v>1012</v>
      </c>
      <c r="C242" s="46" t="s">
        <v>847</v>
      </c>
      <c r="D242" s="46" t="s">
        <v>848</v>
      </c>
      <c r="E242" s="44">
        <v>15104</v>
      </c>
      <c r="F242" s="68"/>
      <c r="G242" s="68"/>
      <c r="H242" s="55"/>
      <c r="I242" s="55"/>
      <c r="J242" s="55"/>
      <c r="K242" s="55"/>
      <c r="L242" s="55"/>
      <c r="M242" s="55"/>
      <c r="N242" s="49"/>
      <c r="O242" s="49"/>
      <c r="P242" s="49"/>
      <c r="Q242" s="49"/>
      <c r="R242" s="49"/>
      <c r="S242" s="49"/>
      <c r="T242" s="49"/>
      <c r="U242" s="49"/>
    </row>
    <row r="243" spans="1:21" s="30" customFormat="1">
      <c r="A243" s="44"/>
      <c r="B243" s="44"/>
      <c r="C243" s="46"/>
      <c r="D243" s="46"/>
      <c r="E243" s="60"/>
      <c r="F243" s="68"/>
      <c r="G243" s="68"/>
      <c r="H243" s="55"/>
      <c r="I243" s="55"/>
      <c r="J243" s="55"/>
      <c r="K243" s="55"/>
      <c r="L243" s="55"/>
      <c r="M243" s="55"/>
      <c r="N243" s="49"/>
      <c r="O243" s="49"/>
      <c r="P243" s="49"/>
      <c r="Q243" s="49"/>
      <c r="R243" s="49"/>
      <c r="S243" s="49"/>
      <c r="T243" s="49"/>
      <c r="U243" s="49"/>
    </row>
    <row r="244" spans="1:21">
      <c r="A244" s="44" t="s">
        <v>851</v>
      </c>
      <c r="B244" s="46"/>
      <c r="C244" s="46"/>
      <c r="D244" s="46" t="s">
        <v>852</v>
      </c>
      <c r="E244" s="71">
        <v>99901</v>
      </c>
      <c r="F244" s="69">
        <v>775000</v>
      </c>
      <c r="G244" s="69">
        <v>0</v>
      </c>
      <c r="H244" s="69">
        <f>775000*1.02</f>
        <v>790500</v>
      </c>
      <c r="I244" s="69">
        <v>0</v>
      </c>
      <c r="J244" s="69">
        <v>950000</v>
      </c>
      <c r="K244" s="69">
        <v>0</v>
      </c>
      <c r="L244" s="69">
        <v>985000</v>
      </c>
      <c r="M244" s="69">
        <v>0</v>
      </c>
      <c r="N244" s="57"/>
      <c r="O244" s="57"/>
      <c r="P244" s="57"/>
      <c r="Q244" s="57"/>
      <c r="R244" s="57"/>
      <c r="S244" s="57"/>
      <c r="T244" s="57"/>
      <c r="U244" s="57"/>
    </row>
    <row r="245" spans="1:21">
      <c r="A245" s="44" t="s">
        <v>851</v>
      </c>
      <c r="B245" s="46"/>
      <c r="C245" s="46"/>
      <c r="D245" s="46" t="s">
        <v>853</v>
      </c>
      <c r="E245" s="71">
        <v>99902</v>
      </c>
      <c r="F245" s="69">
        <v>92650</v>
      </c>
      <c r="G245" s="69">
        <v>0</v>
      </c>
      <c r="H245" s="69">
        <v>93000</v>
      </c>
      <c r="I245" s="69">
        <v>0</v>
      </c>
      <c r="J245" s="69">
        <v>93500</v>
      </c>
      <c r="K245" s="69">
        <v>0</v>
      </c>
      <c r="L245" s="69">
        <v>94500</v>
      </c>
      <c r="M245" s="69">
        <v>0</v>
      </c>
      <c r="N245" s="57"/>
      <c r="O245" s="57"/>
      <c r="P245" s="57"/>
      <c r="Q245" s="57"/>
      <c r="R245" s="57"/>
      <c r="S245" s="57"/>
      <c r="T245" s="57"/>
      <c r="U245" s="57"/>
    </row>
    <row r="246" spans="1:21">
      <c r="A246" s="44" t="s">
        <v>851</v>
      </c>
      <c r="B246" s="46"/>
      <c r="C246" s="46"/>
      <c r="D246" s="46" t="s">
        <v>854</v>
      </c>
      <c r="E246" s="71">
        <v>99903</v>
      </c>
      <c r="F246" s="69">
        <v>188000</v>
      </c>
      <c r="G246" s="69">
        <v>85450</v>
      </c>
      <c r="H246" s="69">
        <v>188000</v>
      </c>
      <c r="I246" s="69">
        <v>85450</v>
      </c>
      <c r="J246" s="69">
        <v>195000</v>
      </c>
      <c r="K246" s="69">
        <v>85450</v>
      </c>
      <c r="L246" s="69">
        <v>195000</v>
      </c>
      <c r="M246" s="69">
        <v>85450</v>
      </c>
      <c r="N246" s="57"/>
      <c r="O246" s="57"/>
      <c r="P246" s="57"/>
      <c r="Q246" s="57"/>
      <c r="R246" s="57"/>
      <c r="S246" s="57"/>
      <c r="T246" s="57"/>
      <c r="U246" s="57"/>
    </row>
    <row r="247" spans="1:21">
      <c r="A247" s="44" t="s">
        <v>851</v>
      </c>
      <c r="B247" s="46"/>
      <c r="C247" s="46"/>
      <c r="D247" s="46" t="s">
        <v>855</v>
      </c>
      <c r="E247" s="71">
        <v>99904</v>
      </c>
      <c r="F247" s="69">
        <v>131950</v>
      </c>
      <c r="G247" s="69">
        <v>8200</v>
      </c>
      <c r="H247" s="69">
        <v>131950</v>
      </c>
      <c r="I247" s="69">
        <v>8200</v>
      </c>
      <c r="J247" s="69">
        <v>131950</v>
      </c>
      <c r="K247" s="69">
        <v>8200</v>
      </c>
      <c r="L247" s="69">
        <v>131950</v>
      </c>
      <c r="M247" s="69">
        <v>8200</v>
      </c>
      <c r="N247" s="57"/>
      <c r="O247" s="57"/>
      <c r="P247" s="57"/>
      <c r="Q247" s="57"/>
      <c r="R247" s="57"/>
      <c r="S247" s="57"/>
      <c r="T247" s="57"/>
      <c r="U247" s="57"/>
    </row>
    <row r="248" spans="1:21">
      <c r="A248" s="44" t="s">
        <v>851</v>
      </c>
      <c r="B248" s="44"/>
      <c r="C248" s="46"/>
      <c r="D248" s="46" t="s">
        <v>856</v>
      </c>
      <c r="E248" s="71">
        <v>99905</v>
      </c>
      <c r="F248" s="68">
        <v>209400</v>
      </c>
      <c r="G248" s="68">
        <v>0</v>
      </c>
      <c r="H248" s="68">
        <v>199400</v>
      </c>
      <c r="I248" s="68">
        <v>0</v>
      </c>
      <c r="J248" s="68">
        <v>185000</v>
      </c>
      <c r="K248" s="68">
        <v>0</v>
      </c>
      <c r="L248" s="68">
        <v>190000</v>
      </c>
      <c r="M248" s="68">
        <v>0</v>
      </c>
      <c r="N248" s="57"/>
      <c r="O248" s="57"/>
      <c r="P248" s="57"/>
      <c r="Q248" s="57"/>
      <c r="R248" s="57"/>
      <c r="S248" s="57"/>
      <c r="T248" s="57"/>
      <c r="U248" s="57"/>
    </row>
    <row r="249" spans="1:21">
      <c r="A249" s="44" t="s">
        <v>851</v>
      </c>
      <c r="B249" s="46"/>
      <c r="C249" s="46"/>
      <c r="D249" s="46" t="s">
        <v>857</v>
      </c>
      <c r="E249" s="71">
        <v>99907</v>
      </c>
      <c r="F249" s="69">
        <v>116900</v>
      </c>
      <c r="G249" s="69">
        <v>0</v>
      </c>
      <c r="H249" s="69">
        <v>119250</v>
      </c>
      <c r="I249" s="69">
        <v>0</v>
      </c>
      <c r="J249" s="69">
        <v>121625</v>
      </c>
      <c r="K249" s="69">
        <v>0</v>
      </c>
      <c r="L249" s="69">
        <v>124055</v>
      </c>
      <c r="M249" s="69">
        <v>0</v>
      </c>
      <c r="N249" s="57"/>
      <c r="O249" s="57"/>
      <c r="P249" s="57"/>
      <c r="Q249" s="57"/>
      <c r="R249" s="57"/>
      <c r="S249" s="57"/>
      <c r="T249" s="57"/>
      <c r="U249" s="57"/>
    </row>
    <row r="250" spans="1:21">
      <c r="A250" s="44" t="s">
        <v>851</v>
      </c>
      <c r="B250" s="46"/>
      <c r="C250" s="46"/>
      <c r="D250" s="46" t="s">
        <v>858</v>
      </c>
      <c r="E250" s="71">
        <v>99908</v>
      </c>
      <c r="F250" s="69">
        <v>38975</v>
      </c>
      <c r="G250" s="69">
        <v>51190</v>
      </c>
      <c r="H250" s="69">
        <v>38975</v>
      </c>
      <c r="I250" s="69">
        <v>51190</v>
      </c>
      <c r="J250" s="69">
        <v>35000</v>
      </c>
      <c r="K250" s="69">
        <v>45000</v>
      </c>
      <c r="L250" s="69">
        <v>35000</v>
      </c>
      <c r="M250" s="69">
        <v>45000</v>
      </c>
      <c r="N250" s="57"/>
      <c r="O250" s="57"/>
      <c r="P250" s="57"/>
      <c r="Q250" s="57"/>
      <c r="R250" s="57"/>
      <c r="S250" s="57"/>
      <c r="T250" s="57"/>
      <c r="U250" s="57"/>
    </row>
    <row r="251" spans="1:21">
      <c r="A251" s="44" t="s">
        <v>851</v>
      </c>
      <c r="B251" s="46"/>
      <c r="C251" s="46"/>
      <c r="D251" s="46" t="s">
        <v>859</v>
      </c>
      <c r="E251" s="71">
        <v>99909</v>
      </c>
      <c r="F251" s="69">
        <v>14688</v>
      </c>
      <c r="G251" s="69">
        <v>33200</v>
      </c>
      <c r="H251" s="69">
        <v>14688</v>
      </c>
      <c r="I251" s="69">
        <v>33200</v>
      </c>
      <c r="J251" s="69">
        <v>14688</v>
      </c>
      <c r="K251" s="69">
        <v>33200</v>
      </c>
      <c r="L251" s="69">
        <v>14688</v>
      </c>
      <c r="M251" s="69">
        <v>33200</v>
      </c>
      <c r="N251" s="57"/>
      <c r="O251" s="57"/>
      <c r="P251" s="57"/>
      <c r="Q251" s="57"/>
      <c r="R251" s="57"/>
      <c r="S251" s="57"/>
      <c r="T251" s="57"/>
      <c r="U251" s="57"/>
    </row>
    <row r="252" spans="1:21">
      <c r="A252" s="44" t="s">
        <v>851</v>
      </c>
      <c r="B252" s="46"/>
      <c r="C252" s="46"/>
      <c r="D252" s="46" t="s">
        <v>860</v>
      </c>
      <c r="E252" s="71">
        <v>99910</v>
      </c>
      <c r="F252" s="69">
        <v>671804</v>
      </c>
      <c r="G252" s="69">
        <v>1559470</v>
      </c>
      <c r="H252" s="69">
        <v>671804</v>
      </c>
      <c r="I252" s="69">
        <v>1560470</v>
      </c>
      <c r="J252" s="69">
        <v>750000</v>
      </c>
      <c r="K252" s="69">
        <v>1650000</v>
      </c>
      <c r="L252" s="69">
        <v>780000</v>
      </c>
      <c r="M252" s="69">
        <v>1675000</v>
      </c>
      <c r="N252" s="57"/>
      <c r="O252" s="57"/>
      <c r="P252" s="57"/>
      <c r="Q252" s="57"/>
      <c r="R252" s="57"/>
      <c r="S252" s="57"/>
      <c r="T252" s="57"/>
      <c r="U252" s="57"/>
    </row>
    <row r="253" spans="1:21">
      <c r="A253" s="44" t="s">
        <v>851</v>
      </c>
      <c r="B253" s="46"/>
      <c r="C253" s="46"/>
      <c r="D253" s="46" t="s">
        <v>861</v>
      </c>
      <c r="E253" s="71">
        <v>99920</v>
      </c>
      <c r="F253" s="69">
        <v>0</v>
      </c>
      <c r="G253" s="69">
        <v>1150000</v>
      </c>
      <c r="H253" s="69">
        <v>0</v>
      </c>
      <c r="I253" s="69">
        <v>1160000</v>
      </c>
      <c r="J253" s="69">
        <v>0</v>
      </c>
      <c r="K253" s="69">
        <v>1170000</v>
      </c>
      <c r="L253" s="69">
        <v>0</v>
      </c>
      <c r="M253" s="69">
        <v>1180000</v>
      </c>
      <c r="N253" s="57"/>
      <c r="O253" s="57"/>
      <c r="P253" s="57"/>
      <c r="Q253" s="57"/>
      <c r="R253" s="57"/>
      <c r="S253" s="57"/>
      <c r="T253" s="57"/>
      <c r="U253" s="57"/>
    </row>
    <row r="254" spans="1:21">
      <c r="A254" s="44"/>
      <c r="B254" s="46"/>
      <c r="C254" s="46"/>
      <c r="D254" s="63" t="s">
        <v>1013</v>
      </c>
      <c r="E254" s="60"/>
      <c r="F254" s="69">
        <f t="shared" ref="F254:M254" si="0">SUM(F2:F253)</f>
        <v>2868532</v>
      </c>
      <c r="G254" s="69">
        <f t="shared" si="0"/>
        <v>4246410</v>
      </c>
      <c r="H254" s="56">
        <f t="shared" si="0"/>
        <v>4446217</v>
      </c>
      <c r="I254" s="56">
        <f t="shared" si="0"/>
        <v>4347410</v>
      </c>
      <c r="J254" s="56">
        <f t="shared" si="0"/>
        <v>4975653</v>
      </c>
      <c r="K254" s="56">
        <f t="shared" si="0"/>
        <v>4654850</v>
      </c>
      <c r="L254" s="56">
        <f t="shared" si="0"/>
        <v>4956633</v>
      </c>
      <c r="M254" s="56">
        <f t="shared" si="0"/>
        <v>4640850</v>
      </c>
      <c r="N254" s="57"/>
      <c r="O254" s="57"/>
      <c r="P254" s="57"/>
      <c r="Q254" s="57"/>
      <c r="R254" s="57"/>
      <c r="S254" s="57"/>
      <c r="T254" s="57"/>
      <c r="U254" s="57"/>
    </row>
  </sheetData>
  <sortState xmlns:xlrd2="http://schemas.microsoft.com/office/spreadsheetml/2017/richdata2" ref="D244:M254">
    <sortCondition ref="E244:E254"/>
  </sortState>
  <mergeCells count="2">
    <mergeCell ref="F1:M1"/>
    <mergeCell ref="N1:U1"/>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AD13-F282-4F7F-941F-B8FA99C0BFE2}">
  <dimension ref="A1:D13"/>
  <sheetViews>
    <sheetView workbookViewId="0">
      <selection activeCell="C4" sqref="C4"/>
    </sheetView>
  </sheetViews>
  <sheetFormatPr defaultRowHeight="15"/>
  <cols>
    <col min="2" max="2" width="14.42578125" bestFit="1" customWidth="1"/>
  </cols>
  <sheetData>
    <row r="1" spans="1:4">
      <c r="A1" s="19" t="s">
        <v>42</v>
      </c>
      <c r="B1" s="20" t="s">
        <v>37</v>
      </c>
      <c r="C1" t="s">
        <v>29</v>
      </c>
      <c r="D1" s="19" t="s">
        <v>42</v>
      </c>
    </row>
    <row r="2" spans="1:4">
      <c r="A2" s="21" t="s">
        <v>58</v>
      </c>
      <c r="B2" s="22" t="s">
        <v>49</v>
      </c>
      <c r="C2" t="s">
        <v>44</v>
      </c>
      <c r="D2" s="21">
        <v>2021</v>
      </c>
    </row>
    <row r="3" spans="1:4">
      <c r="A3" s="21" t="s">
        <v>795</v>
      </c>
      <c r="B3" s="23" t="s">
        <v>48</v>
      </c>
      <c r="C3" t="s">
        <v>468</v>
      </c>
      <c r="D3" s="21">
        <v>2022</v>
      </c>
    </row>
    <row r="4" spans="1:4">
      <c r="A4" s="21" t="s">
        <v>216</v>
      </c>
      <c r="B4" s="24" t="s">
        <v>200</v>
      </c>
      <c r="C4" t="s">
        <v>179</v>
      </c>
      <c r="D4" s="21">
        <v>2023</v>
      </c>
    </row>
    <row r="5" spans="1:4">
      <c r="A5" s="21" t="s">
        <v>1014</v>
      </c>
      <c r="B5" s="25" t="s">
        <v>96</v>
      </c>
      <c r="C5" t="s">
        <v>122</v>
      </c>
      <c r="D5" s="21">
        <v>2024</v>
      </c>
    </row>
    <row r="6" spans="1:4">
      <c r="A6" s="21" t="s">
        <v>409</v>
      </c>
      <c r="B6" s="21" t="s">
        <v>87</v>
      </c>
      <c r="C6" t="s">
        <v>427</v>
      </c>
    </row>
    <row r="7" spans="1:4">
      <c r="A7" s="21" t="s">
        <v>221</v>
      </c>
      <c r="B7" s="21"/>
      <c r="C7" t="s">
        <v>660</v>
      </c>
    </row>
    <row r="8" spans="1:4">
      <c r="A8" s="21" t="s">
        <v>36</v>
      </c>
      <c r="B8" s="21"/>
      <c r="C8" t="s">
        <v>24</v>
      </c>
    </row>
    <row r="9" spans="1:4">
      <c r="A9" s="21" t="s">
        <v>116</v>
      </c>
      <c r="B9" s="21"/>
      <c r="C9" t="s">
        <v>523</v>
      </c>
    </row>
    <row r="10" spans="1:4">
      <c r="A10" s="21" t="s">
        <v>195</v>
      </c>
      <c r="B10" s="21"/>
      <c r="C10" t="s">
        <v>212</v>
      </c>
    </row>
    <row r="11" spans="1:4">
      <c r="A11" s="21" t="s">
        <v>408</v>
      </c>
      <c r="B11" s="21"/>
      <c r="C11" t="s">
        <v>755</v>
      </c>
    </row>
    <row r="12" spans="1:4">
      <c r="A12" s="21" t="s">
        <v>162</v>
      </c>
      <c r="C12" t="s">
        <v>1015</v>
      </c>
    </row>
    <row r="13" spans="1:4">
      <c r="A13" s="21" t="s">
        <v>237</v>
      </c>
      <c r="C13" t="s">
        <v>1016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EE7C2-7F7E-4810-986D-09E8C6927B1F}">
  <dimension ref="A1:G8"/>
  <sheetViews>
    <sheetView workbookViewId="0">
      <selection activeCell="G9" sqref="G9"/>
    </sheetView>
  </sheetViews>
  <sheetFormatPr defaultRowHeight="15"/>
  <cols>
    <col min="1" max="1" width="11.42578125" bestFit="1" customWidth="1"/>
  </cols>
  <sheetData>
    <row r="1" spans="1:7">
      <c r="A1" t="s">
        <v>1017</v>
      </c>
      <c r="B1">
        <v>181</v>
      </c>
    </row>
    <row r="3" spans="1:7">
      <c r="A3" s="20" t="s">
        <v>37</v>
      </c>
      <c r="B3">
        <v>40</v>
      </c>
    </row>
    <row r="4" spans="1:7">
      <c r="A4" s="22" t="s">
        <v>49</v>
      </c>
      <c r="B4">
        <v>81</v>
      </c>
    </row>
    <row r="5" spans="1:7">
      <c r="A5" s="23" t="s">
        <v>48</v>
      </c>
      <c r="B5">
        <v>52</v>
      </c>
    </row>
    <row r="6" spans="1:7">
      <c r="A6" s="24" t="s">
        <v>200</v>
      </c>
      <c r="B6">
        <v>2</v>
      </c>
    </row>
    <row r="7" spans="1:7">
      <c r="A7" s="25" t="s">
        <v>96</v>
      </c>
      <c r="B7">
        <v>6</v>
      </c>
      <c r="G7">
        <f>(28+81)/(6+59+81+28)</f>
        <v>0.62643678160919536</v>
      </c>
    </row>
    <row r="8" spans="1:7">
      <c r="A8" s="21" t="s">
        <v>87</v>
      </c>
      <c r="B8">
        <v>0</v>
      </c>
      <c r="G8">
        <f>(40+81)/(8+52+81+40)</f>
        <v>0.66850828729281764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9563271AF849429F110B2A0E2C411B" ma:contentTypeVersion="2" ma:contentTypeDescription="Een nieuw document maken." ma:contentTypeScope="" ma:versionID="1a4c1593ad024c9b536008c18541b2e2">
  <xsd:schema xmlns:xsd="http://www.w3.org/2001/XMLSchema" xmlns:xs="http://www.w3.org/2001/XMLSchema" xmlns:p="http://schemas.microsoft.com/office/2006/metadata/properties" xmlns:ns2="49f5095d-a5e1-4ed2-8f27-deda01b97249" targetNamespace="http://schemas.microsoft.com/office/2006/metadata/properties" ma:root="true" ma:fieldsID="4f35c37c1c53f3f7e9cadee9b6878a37" ns2:_="">
    <xsd:import namespace="49f5095d-a5e1-4ed2-8f27-deda01b9724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f5095d-a5e1-4ed2-8f27-deda01b97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B32AC3-03CB-4633-AEE5-0EADE593D2A8}"/>
</file>

<file path=customXml/itemProps2.xml><?xml version="1.0" encoding="utf-8"?>
<ds:datastoreItem xmlns:ds="http://schemas.openxmlformats.org/officeDocument/2006/customXml" ds:itemID="{433FC8D1-FFC1-44A6-BB41-1DF01F478660}"/>
</file>

<file path=customXml/itemProps3.xml><?xml version="1.0" encoding="utf-8"?>
<ds:datastoreItem xmlns:ds="http://schemas.openxmlformats.org/officeDocument/2006/customXml" ds:itemID="{BC52C1AC-8949-4D76-993F-8911C32DCE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Emily Lecompte</cp:lastModifiedBy>
  <cp:revision/>
  <dcterms:created xsi:type="dcterms:W3CDTF">2020-05-28T07:26:46Z</dcterms:created>
  <dcterms:modified xsi:type="dcterms:W3CDTF">2023-02-21T11:14:15Z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0x010100939563271AF849429F110B2A0E2C411B</vt:lpwstr>
  </property>
</Properties>
</file>