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vlaamsebasketballiga.sharepoint.com/sites/Secretariaat-Generaal/Documenten/Club en Ledenadministratie/CD 288-289 Buitenlandse Spelers/Speelgerechtigde buitenlanders 2025-2026/"/>
    </mc:Choice>
  </mc:AlternateContent>
  <xr:revisionPtr revIDLastSave="0" documentId="8_{4C6CEA07-FABD-40F5-B86D-136CA02C1E1B}" xr6:coauthVersionLast="47" xr6:coauthVersionMax="47" xr10:uidLastSave="{00000000-0000-0000-0000-000000000000}"/>
  <bookViews>
    <workbookView xWindow="-108" yWindow="-108" windowWidth="23256" windowHeight="12456" tabRatio="212" xr2:uid="{00000000-000D-0000-FFFF-FFFF00000000}"/>
  </bookViews>
  <sheets>
    <sheet name="2025-2026" sheetId="1" r:id="rId1"/>
    <sheet name="Clubs" sheetId="2" r:id="rId2"/>
  </sheets>
  <definedNames>
    <definedName name="_xlnm._FilterDatabase" localSheetId="0" hidden="1">'2025-2026'!$A$1:$N$187</definedName>
    <definedName name="_xlnm.Print_Titles" localSheetId="0">#N/A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24" i="1" l="1"/>
  <c r="M225" i="1"/>
  <c r="M226" i="1"/>
  <c r="M227" i="1"/>
  <c r="M223" i="1" l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A172" i="1"/>
  <c r="A208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194" i="1" l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188" i="1"/>
  <c r="M189" i="1"/>
  <c r="M190" i="1"/>
  <c r="M191" i="1"/>
  <c r="M192" i="1"/>
  <c r="M193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24" i="1"/>
  <c r="A225" i="1"/>
  <c r="A226" i="1"/>
  <c r="A227" i="1"/>
  <c r="M178" i="1"/>
  <c r="M179" i="1"/>
  <c r="M180" i="1"/>
  <c r="M181" i="1"/>
  <c r="M182" i="1"/>
  <c r="M183" i="1"/>
  <c r="M184" i="1"/>
  <c r="M185" i="1"/>
  <c r="M186" i="1"/>
  <c r="M187" i="1"/>
  <c r="M155" i="1" l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3" i="1"/>
  <c r="M174" i="1"/>
  <c r="M175" i="1"/>
  <c r="M176" i="1"/>
  <c r="M177" i="1"/>
  <c r="M2" i="1"/>
  <c r="A140" i="1" l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3" i="1"/>
  <c r="A174" i="1"/>
  <c r="A175" i="1"/>
  <c r="A176" i="1"/>
  <c r="A177" i="1"/>
  <c r="A2" i="1"/>
  <c r="A178" i="1"/>
  <c r="A179" i="1"/>
  <c r="A180" i="1"/>
  <c r="A181" i="1"/>
  <c r="A182" i="1"/>
  <c r="A183" i="1"/>
  <c r="A184" i="1"/>
  <c r="A185" i="1"/>
  <c r="A186" i="1"/>
  <c r="A187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A138" i="1"/>
  <c r="A139" i="1"/>
  <c r="A134" i="1"/>
  <c r="A135" i="1"/>
  <c r="A136" i="1"/>
  <c r="A137" i="1"/>
  <c r="A133" i="1" l="1"/>
  <c r="A132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A121" i="1"/>
  <c r="M111" i="1"/>
  <c r="M112" i="1"/>
  <c r="M114" i="1"/>
  <c r="M113" i="1"/>
  <c r="M115" i="1"/>
  <c r="M116" i="1"/>
  <c r="M117" i="1"/>
  <c r="M119" i="1"/>
  <c r="M118" i="1"/>
  <c r="M120" i="1"/>
  <c r="M121" i="1"/>
  <c r="M122" i="1"/>
  <c r="M123" i="1"/>
  <c r="M124" i="1"/>
  <c r="M125" i="1"/>
  <c r="M126" i="1"/>
  <c r="M127" i="1"/>
  <c r="M128" i="1"/>
  <c r="A108" i="1"/>
  <c r="A109" i="1"/>
  <c r="A110" i="1"/>
  <c r="A111" i="1"/>
  <c r="A112" i="1"/>
  <c r="A114" i="1"/>
  <c r="A113" i="1"/>
  <c r="A115" i="1"/>
  <c r="A116" i="1"/>
  <c r="A117" i="1"/>
  <c r="A119" i="1"/>
  <c r="A118" i="1"/>
  <c r="A120" i="1"/>
  <c r="A122" i="1"/>
  <c r="A123" i="1"/>
  <c r="A124" i="1"/>
  <c r="A125" i="1"/>
  <c r="A126" i="1"/>
  <c r="A127" i="1"/>
  <c r="A128" i="1"/>
  <c r="A129" i="1"/>
  <c r="A130" i="1"/>
  <c r="A131" i="1"/>
  <c r="A99" i="1"/>
  <c r="A98" i="1"/>
  <c r="A100" i="1"/>
  <c r="A103" i="1"/>
  <c r="A104" i="1"/>
  <c r="A106" i="1"/>
  <c r="A102" i="1"/>
  <c r="A105" i="1"/>
  <c r="A101" i="1"/>
  <c r="A107" i="1"/>
  <c r="M102" i="1"/>
  <c r="M105" i="1"/>
  <c r="M101" i="1"/>
  <c r="M107" i="1"/>
  <c r="M108" i="1"/>
  <c r="M109" i="1"/>
  <c r="M110" i="1"/>
  <c r="M99" i="1"/>
  <c r="M98" i="1"/>
  <c r="M100" i="1"/>
  <c r="M103" i="1"/>
  <c r="M104" i="1"/>
  <c r="M106" i="1"/>
  <c r="M97" i="1" l="1"/>
  <c r="A97" i="1"/>
  <c r="A88" i="1" l="1"/>
  <c r="A89" i="1"/>
  <c r="A90" i="1"/>
  <c r="A91" i="1"/>
  <c r="A94" i="1"/>
  <c r="A93" i="1"/>
  <c r="A92" i="1"/>
  <c r="A95" i="1"/>
  <c r="A96" i="1"/>
  <c r="M87" i="1"/>
  <c r="M88" i="1"/>
  <c r="M89" i="1"/>
  <c r="M90" i="1"/>
  <c r="M91" i="1"/>
  <c r="M94" i="1"/>
  <c r="M93" i="1"/>
  <c r="M92" i="1"/>
  <c r="M95" i="1"/>
  <c r="M96" i="1"/>
  <c r="A16" i="1" l="1"/>
  <c r="A39" i="1"/>
  <c r="A86" i="1"/>
  <c r="A87" i="1"/>
  <c r="A57" i="1"/>
  <c r="A80" i="1"/>
  <c r="A47" i="1"/>
  <c r="A58" i="1"/>
  <c r="A24" i="1"/>
  <c r="A81" i="1"/>
  <c r="A77" i="1"/>
  <c r="A5" i="1"/>
  <c r="A19" i="1"/>
  <c r="M34" i="1"/>
  <c r="A31" i="1" l="1"/>
  <c r="A33" i="1"/>
  <c r="A84" i="1"/>
  <c r="A64" i="1"/>
  <c r="A34" i="1"/>
  <c r="A9" i="1"/>
  <c r="A12" i="1"/>
  <c r="A21" i="1"/>
  <c r="A38" i="1"/>
  <c r="M31" i="1"/>
  <c r="M33" i="1"/>
  <c r="M84" i="1"/>
  <c r="M64" i="1"/>
  <c r="M9" i="1"/>
  <c r="M12" i="1"/>
  <c r="M21" i="1"/>
  <c r="M38" i="1"/>
  <c r="M57" i="1"/>
  <c r="M80" i="1"/>
  <c r="M47" i="1"/>
  <c r="M58" i="1"/>
  <c r="M24" i="1"/>
  <c r="M81" i="1"/>
  <c r="M77" i="1"/>
  <c r="M5" i="1"/>
  <c r="M19" i="1"/>
  <c r="M16" i="1"/>
  <c r="M39" i="1"/>
  <c r="M86" i="1"/>
  <c r="M41" i="1" l="1"/>
  <c r="M27" i="1"/>
  <c r="M7" i="1"/>
  <c r="M43" i="1"/>
  <c r="M55" i="1"/>
  <c r="A41" i="1"/>
  <c r="A27" i="1"/>
  <c r="A7" i="1"/>
  <c r="A43" i="1"/>
  <c r="A55" i="1"/>
  <c r="M17" i="1"/>
  <c r="A17" i="1"/>
  <c r="A51" i="1"/>
  <c r="A30" i="1"/>
  <c r="A4" i="1"/>
  <c r="M30" i="1"/>
  <c r="M4" i="1"/>
  <c r="M51" i="1"/>
  <c r="A20" i="1" l="1"/>
  <c r="A8" i="1"/>
  <c r="M82" i="1"/>
  <c r="M61" i="1"/>
  <c r="M60" i="1"/>
  <c r="M83" i="1"/>
  <c r="M3" i="1"/>
  <c r="M78" i="1"/>
  <c r="M20" i="1"/>
  <c r="M8" i="1"/>
  <c r="M85" i="1"/>
  <c r="A85" i="1"/>
  <c r="A61" i="1"/>
  <c r="A60" i="1"/>
  <c r="A83" i="1"/>
  <c r="A3" i="1"/>
  <c r="A82" i="1"/>
  <c r="A78" i="1"/>
  <c r="A6" i="1"/>
  <c r="A56" i="1"/>
  <c r="M6" i="1" l="1"/>
  <c r="M56" i="1"/>
  <c r="M46" i="1"/>
  <c r="M49" i="1"/>
  <c r="M54" i="1"/>
  <c r="M65" i="1"/>
  <c r="M44" i="1"/>
  <c r="M72" i="1"/>
  <c r="M68" i="1"/>
  <c r="M69" i="1"/>
  <c r="M71" i="1"/>
  <c r="M62" i="1"/>
  <c r="M63" i="1"/>
  <c r="M13" i="1"/>
  <c r="M11" i="1"/>
  <c r="M14" i="1"/>
  <c r="M74" i="1"/>
  <c r="M79" i="1"/>
  <c r="M67" i="1"/>
  <c r="M66" i="1"/>
  <c r="M45" i="1"/>
  <c r="M48" i="1"/>
  <c r="M36" i="1"/>
  <c r="M73" i="1"/>
  <c r="M53" i="1"/>
  <c r="M23" i="1"/>
  <c r="M59" i="1"/>
  <c r="M25" i="1"/>
  <c r="M32" i="1"/>
  <c r="M75" i="1"/>
  <c r="M22" i="1"/>
  <c r="M29" i="1"/>
  <c r="M70" i="1"/>
  <c r="M76" i="1"/>
  <c r="M42" i="1"/>
  <c r="M15" i="1"/>
  <c r="M28" i="1"/>
  <c r="M52" i="1"/>
  <c r="M35" i="1"/>
  <c r="M50" i="1"/>
  <c r="M10" i="1"/>
  <c r="M40" i="1"/>
  <c r="M26" i="1"/>
  <c r="M37" i="1"/>
  <c r="M18" i="1"/>
  <c r="A37" i="1" l="1"/>
  <c r="A46" i="1"/>
  <c r="A49" i="1"/>
  <c r="A54" i="1"/>
  <c r="A65" i="1"/>
  <c r="A44" i="1"/>
  <c r="A72" i="1"/>
  <c r="A68" i="1"/>
  <c r="A69" i="1"/>
  <c r="A71" i="1"/>
  <c r="A62" i="1"/>
  <c r="A63" i="1"/>
  <c r="A13" i="1"/>
  <c r="A11" i="1"/>
  <c r="A14" i="1"/>
  <c r="A74" i="1"/>
  <c r="A79" i="1"/>
  <c r="A67" i="1"/>
  <c r="A66" i="1"/>
  <c r="A45" i="1"/>
  <c r="A48" i="1"/>
  <c r="A36" i="1"/>
  <c r="A73" i="1"/>
  <c r="A53" i="1"/>
  <c r="A23" i="1"/>
  <c r="A59" i="1"/>
  <c r="A25" i="1"/>
  <c r="A32" i="1"/>
  <c r="A75" i="1"/>
  <c r="A22" i="1"/>
  <c r="A29" i="1"/>
  <c r="A70" i="1"/>
  <c r="A76" i="1"/>
  <c r="A42" i="1"/>
  <c r="A15" i="1"/>
  <c r="A28" i="1"/>
  <c r="A52" i="1"/>
  <c r="A35" i="1"/>
  <c r="A50" i="1"/>
  <c r="A10" i="1"/>
  <c r="A40" i="1"/>
  <c r="A26" i="1"/>
  <c r="A18" i="1"/>
</calcChain>
</file>

<file path=xl/sharedStrings.xml><?xml version="1.0" encoding="utf-8"?>
<sst xmlns="http://schemas.openxmlformats.org/spreadsheetml/2006/main" count="1633" uniqueCount="921">
  <si>
    <t>Naam</t>
  </si>
  <si>
    <t>Voornaam</t>
  </si>
  <si>
    <t>Geb. dat.</t>
  </si>
  <si>
    <t>Stamnr.</t>
  </si>
  <si>
    <t>M</t>
  </si>
  <si>
    <t>Geldig tot</t>
  </si>
  <si>
    <t>Lidnr</t>
  </si>
  <si>
    <t>Opmerking</t>
  </si>
  <si>
    <t>Nr.</t>
  </si>
  <si>
    <t>aflev.</t>
  </si>
  <si>
    <t>Type</t>
  </si>
  <si>
    <t>EU</t>
  </si>
  <si>
    <t>Nationaliteit</t>
  </si>
  <si>
    <t>Geboorteplaats</t>
  </si>
  <si>
    <t>Clubnaam</t>
  </si>
  <si>
    <t>K. Vabco Mol BBC</t>
  </si>
  <si>
    <t>Basketbalclub Campinia Dessel-Retie</t>
  </si>
  <si>
    <t>Bree Basket</t>
  </si>
  <si>
    <t>GSG Aarschot</t>
  </si>
  <si>
    <t>Letland</t>
  </si>
  <si>
    <t>BBC Latem - De Pinte</t>
  </si>
  <si>
    <t>KBBC T&amp;T Turnhout</t>
  </si>
  <si>
    <t>Basket Lummen</t>
  </si>
  <si>
    <t>Thor Tervuren</t>
  </si>
  <si>
    <t>Clem Scherpenheuvel</t>
  </si>
  <si>
    <t>Bacma Maaseik</t>
  </si>
  <si>
    <t>Kristaps</t>
  </si>
  <si>
    <t>Liepaja, Letland</t>
  </si>
  <si>
    <t>Bonheiden Basketball</t>
  </si>
  <si>
    <t>Hubo Limburg United</t>
  </si>
  <si>
    <t>B.C. Gems Diepenbeek</t>
  </si>
  <si>
    <t>BasKet Tongeren</t>
  </si>
  <si>
    <t>Antwerp Giants</t>
  </si>
  <si>
    <t>BC Machelen-Diegem</t>
  </si>
  <si>
    <t>Mercurius BBC Berchem</t>
  </si>
  <si>
    <t>BBC White Star - Witte Sterren St. Amandsberg</t>
  </si>
  <si>
    <t>B.B.C. Zele</t>
  </si>
  <si>
    <t>Kon Sint-Truidense Basketbal (KSTBB)</t>
  </si>
  <si>
    <t>Koninklijke Sint-Niklase Condors</t>
  </si>
  <si>
    <t>Black Devils Vorst</t>
  </si>
  <si>
    <t>Royal EB Woluwe</t>
  </si>
  <si>
    <t>Haantjes-Fireballs Oudenaarde</t>
  </si>
  <si>
    <t>Tigers Halle</t>
  </si>
  <si>
    <t>Basket HEXIA ZwevegemDeerlijk</t>
  </si>
  <si>
    <t>BBC Scheldejeugd Temse</t>
  </si>
  <si>
    <t>Blue Rocks Ronse-Kluisbergen</t>
  </si>
  <si>
    <t>Orly Hasselt</t>
  </si>
  <si>
    <t>2B|SAFE Tienen</t>
  </si>
  <si>
    <t>BBC Lokeren</t>
  </si>
  <si>
    <t>BBC 708 Antwerpen</t>
  </si>
  <si>
    <t>KB Oostende Bredene</t>
  </si>
  <si>
    <t>Koninklijke BBC Wezen-Vrienden Geraardsbergen</t>
  </si>
  <si>
    <t>Koninklijke BBC Oostkamp</t>
  </si>
  <si>
    <t>KBBC Miners Beringen</t>
  </si>
  <si>
    <t>Kon BBC De Panne vzw</t>
  </si>
  <si>
    <t>Koninklijke Herentalse BBC</t>
  </si>
  <si>
    <t>KBBC Zolder vzw</t>
  </si>
  <si>
    <t>Hasselt BT</t>
  </si>
  <si>
    <t>Wytewa Roeselare</t>
  </si>
  <si>
    <t>Basket Malle</t>
  </si>
  <si>
    <t>Rozenbeka Oostrozebeke</t>
  </si>
  <si>
    <t>Maccabi Antwerpen</t>
  </si>
  <si>
    <t>Basketclub Red Sharks Koekelare</t>
  </si>
  <si>
    <t>BBC Gullegem</t>
  </si>
  <si>
    <t>Geranimo Bornem Basket</t>
  </si>
  <si>
    <t>BBC Optima Tessenderlo</t>
  </si>
  <si>
    <t>Koninklijke BBC Union Leopoldsburg</t>
  </si>
  <si>
    <t>Basket Club Groot Dilbeek</t>
  </si>
  <si>
    <t>Panters Baasrode</t>
  </si>
  <si>
    <t>BBC Wuitens Hamme</t>
  </si>
  <si>
    <t>Basket Sijsele</t>
  </si>
  <si>
    <t>Duffel K.B.B.C.</t>
  </si>
  <si>
    <t>Telstar B.B.C. Mechelen</t>
  </si>
  <si>
    <t>Cosmo Genk BBC</t>
  </si>
  <si>
    <t>BC Black Boys Erpe-Mere</t>
  </si>
  <si>
    <t>Mibac Middelkerke</t>
  </si>
  <si>
    <t>Stella Artois Leuven Bears</t>
  </si>
  <si>
    <t>The Tower Aalst</t>
  </si>
  <si>
    <t>Basket Zonhoven</t>
  </si>
  <si>
    <t>BC Maasmechelen</t>
  </si>
  <si>
    <t>BBC ING Heusden</t>
  </si>
  <si>
    <t>Essense Esbac</t>
  </si>
  <si>
    <t>Wibac BBC Sint-Eloois-Winkel</t>
  </si>
  <si>
    <t>BBC Falco Gent</t>
  </si>
  <si>
    <t>Aartselaar BBC</t>
  </si>
  <si>
    <t>BBC Olympia Denderleeuw</t>
  </si>
  <si>
    <t>Peer BBC vzw</t>
  </si>
  <si>
    <t>Red Vic Wilrijk</t>
  </si>
  <si>
    <t>Bot Schilde</t>
  </si>
  <si>
    <t>Silaba Zelzate</t>
  </si>
  <si>
    <t>Jong Edegem BBC</t>
  </si>
  <si>
    <t>Bct Overijse</t>
  </si>
  <si>
    <t>BBC Croonen Lommel</t>
  </si>
  <si>
    <t>BBC De West-Hoek Zwevezele</t>
  </si>
  <si>
    <t>KBBC Bavi Gent</t>
  </si>
  <si>
    <t>Sgolba Aalter</t>
  </si>
  <si>
    <t>L.S.V. Basket Landen</t>
  </si>
  <si>
    <t>BBC Pelt</t>
  </si>
  <si>
    <t>Basket Betekom</t>
  </si>
  <si>
    <t>Basket Willebroek</t>
  </si>
  <si>
    <t>BBC Makeba Mariaburg Brasschaat</t>
  </si>
  <si>
    <t>BBC Alsemberg</t>
  </si>
  <si>
    <t>BBC Okido Arendonk</t>
  </si>
  <si>
    <t>Nieuw Brabo Antwerpen</t>
  </si>
  <si>
    <t>Oxaco BBC Boechout</t>
  </si>
  <si>
    <t>Bilzerse BC</t>
  </si>
  <si>
    <t>Soba Antwerpen</t>
  </si>
  <si>
    <t>BBC Wervik</t>
  </si>
  <si>
    <t>Dynamo Bertem</t>
  </si>
  <si>
    <t>Jets Basket Zaventem</t>
  </si>
  <si>
    <t>Onderons Grembergen</t>
  </si>
  <si>
    <t>BC Lede</t>
  </si>
  <si>
    <t>BBC Wobac Sint-Stevens-Woluwe</t>
  </si>
  <si>
    <t>BBC Putte</t>
  </si>
  <si>
    <t>S.K.Eternit Kapelle o/d Bos</t>
  </si>
  <si>
    <t>Hermes Basketbal Oostende</t>
  </si>
  <si>
    <t>BBC Schelle</t>
  </si>
  <si>
    <t>Bobcat Wielsbeke</t>
  </si>
  <si>
    <t>Nieuwerkerken</t>
  </si>
  <si>
    <t>Gent-Oost Eagles</t>
  </si>
  <si>
    <t>Olympos Marke</t>
  </si>
  <si>
    <t>Dienstenaanhuis Lions Zedelgem</t>
  </si>
  <si>
    <t>Olicsa Antwerpen</t>
  </si>
  <si>
    <t>BBC Koksijde</t>
  </si>
  <si>
    <t>BBC Berlaar</t>
  </si>
  <si>
    <t>BC Asse-Ternat</t>
  </si>
  <si>
    <t>Tigers Evergem</t>
  </si>
  <si>
    <t>Toyota Wouters Diest</t>
  </si>
  <si>
    <t>Zuiderkempen Diamonds</t>
  </si>
  <si>
    <t>BBC Assenede</t>
  </si>
  <si>
    <t>Alfa 2000 Achel</t>
  </si>
  <si>
    <t>BC Grimbergen</t>
  </si>
  <si>
    <t>BBC Poperinge</t>
  </si>
  <si>
    <t>BBC Haacht</t>
  </si>
  <si>
    <t>A.C.J. Basket Brugge</t>
  </si>
  <si>
    <t>BBC Baskas Kasterlee</t>
  </si>
  <si>
    <t>Stevoort BBC</t>
  </si>
  <si>
    <t>BT Kortemark</t>
  </si>
  <si>
    <t>BBC Lyra Nila Nijlen</t>
  </si>
  <si>
    <t>BC Cobras Schoten-Brasschaat</t>
  </si>
  <si>
    <t>BBC Hoeilaart</t>
  </si>
  <si>
    <t>Bebita Eernegem</t>
  </si>
  <si>
    <t>Bolas Dendermonde</t>
  </si>
  <si>
    <t>BBC Laakdal</t>
  </si>
  <si>
    <t>BBC Wildcats Gavere</t>
  </si>
  <si>
    <t>Wuustwezel BBC</t>
  </si>
  <si>
    <t>BC Opwijk</t>
  </si>
  <si>
    <t>BC Streek Inn Vilvoorde</t>
  </si>
  <si>
    <t>Baclo Lommel</t>
  </si>
  <si>
    <t>Basket Stabroek</t>
  </si>
  <si>
    <t>Triton Leuven</t>
  </si>
  <si>
    <t>BBC Kajoba Zolder</t>
  </si>
  <si>
    <t>BBC Coveco Niel</t>
  </si>
  <si>
    <t>Spartacus SCK Antwerpen</t>
  </si>
  <si>
    <t>Blue Cats Ieper</t>
  </si>
  <si>
    <t>Centrum Grimbergen</t>
  </si>
  <si>
    <t>BBC Floorcouture Zoersel</t>
  </si>
  <si>
    <t>Bbv Oedelem</t>
  </si>
  <si>
    <t>BC Rumst</t>
  </si>
  <si>
    <t>WevelgemMoorsele Dames</t>
  </si>
  <si>
    <t>Basket Meetjesland</t>
  </si>
  <si>
    <t>Black Sheep Diepenbeek</t>
  </si>
  <si>
    <t>Merchtem Eagles</t>
  </si>
  <si>
    <t>BBC Musketiers Vremde Vzw</t>
  </si>
  <si>
    <t>St.Paulus Opwijk</t>
  </si>
  <si>
    <t>BBC Groep Linden Oudenburg</t>
  </si>
  <si>
    <t>Londerzeelse Dunkers</t>
  </si>
  <si>
    <t>Winston Schoeters Keerbergen Lakers</t>
  </si>
  <si>
    <t>BBC United Ninove</t>
  </si>
  <si>
    <t>B.C. Blue Stars Brugge</t>
  </si>
  <si>
    <t>BBC As</t>
  </si>
  <si>
    <t>Edegemse Basketbalclub</t>
  </si>
  <si>
    <t>De Rode Leeuwen</t>
  </si>
  <si>
    <t>Dynamite Deerlijk</t>
  </si>
  <si>
    <t>Red Dragons Huldenberg</t>
  </si>
  <si>
    <t>Vriendenhof Walem</t>
  </si>
  <si>
    <t>BBC Hotshots Destelbergen</t>
  </si>
  <si>
    <t>Dino Brussels</t>
  </si>
  <si>
    <t>BBC Expo Denderleeuw</t>
  </si>
  <si>
    <t>Jeugdbasket Scaldis Zwevegem</t>
  </si>
  <si>
    <t>Amon Jeugd Gentson</t>
  </si>
  <si>
    <t>KYD Kortenberg Young Devils</t>
  </si>
  <si>
    <t>Femina Habac Sint-Truiden</t>
  </si>
  <si>
    <t>DBC Houthalen</t>
  </si>
  <si>
    <t>Boortmeerbeek &amp; Berg Bulldogs</t>
  </si>
  <si>
    <t>Willibies Antwerpen</t>
  </si>
  <si>
    <t>Basket Groot Zemst</t>
  </si>
  <si>
    <t>BC RHK Oostende</t>
  </si>
  <si>
    <t>Koninklijke Basket Avelgem</t>
  </si>
  <si>
    <t>Fenics Leuven BBC</t>
  </si>
  <si>
    <t>BBC Feniks Futuria Gent</t>
  </si>
  <si>
    <t>Bavi Vilvoorde</t>
  </si>
  <si>
    <t>BC Foyer Molenbeek</t>
  </si>
  <si>
    <t>BT Holstra Wevelgem-Moorsele</t>
  </si>
  <si>
    <t>BBC Erembodegem</t>
  </si>
  <si>
    <t>BBC Zulte ID-recruitment</t>
  </si>
  <si>
    <t>BC Crelan Kortrijk</t>
  </si>
  <si>
    <t>Kiewit BBC Hasselt</t>
  </si>
  <si>
    <t>Klein-Brabant Basket</t>
  </si>
  <si>
    <t>WIZ Basket Leuven</t>
  </si>
  <si>
    <t>Basketbal Club Vikings Lede</t>
  </si>
  <si>
    <t>Phantoms Basket Boom</t>
  </si>
  <si>
    <t>Antwerp Wolf Pack</t>
  </si>
  <si>
    <t>Strombeek Beavers Wemmel Basket Club</t>
  </si>
  <si>
    <t>BBC Lions Kambergen Zelem-Halen</t>
  </si>
  <si>
    <t>BBC Lions Gent</t>
  </si>
  <si>
    <t>Avanti Brugge 2015</t>
  </si>
  <si>
    <t>Hove Rabbits</t>
  </si>
  <si>
    <t>BBC Denderregio</t>
  </si>
  <si>
    <t>Wapper vzw</t>
  </si>
  <si>
    <t>BBC Gentse G-Duivels</t>
  </si>
  <si>
    <t>BC Lions Genk</t>
  </si>
  <si>
    <t>Phantoms RTR Rumst</t>
  </si>
  <si>
    <t>Helchteren 2020</t>
  </si>
  <si>
    <t>B-Ballers Diksmuide</t>
  </si>
  <si>
    <t>FRIDENBERGS</t>
  </si>
  <si>
    <t>Nederland</t>
  </si>
  <si>
    <t>Weert, Nederland</t>
  </si>
  <si>
    <t>Duitsland</t>
  </si>
  <si>
    <t>Flamur</t>
  </si>
  <si>
    <t>Ljezh, Albanië</t>
  </si>
  <si>
    <t>Macedonië(Voorm. Joegoslavische Rep.)</t>
  </si>
  <si>
    <t>VAN DER SCHANS</t>
  </si>
  <si>
    <t>Djofr Joshua</t>
  </si>
  <si>
    <t>Utrecht, Nederland</t>
  </si>
  <si>
    <t>EX</t>
  </si>
  <si>
    <t>Verenigde Staten van Amerika</t>
  </si>
  <si>
    <t>Italië</t>
  </si>
  <si>
    <t>ROSENMULLER</t>
  </si>
  <si>
    <t>Daan</t>
  </si>
  <si>
    <t>Beverwijk, Nederland</t>
  </si>
  <si>
    <t>Spanje</t>
  </si>
  <si>
    <t>Tilburg, Nederland</t>
  </si>
  <si>
    <t>Amsterdam, Nederland</t>
  </si>
  <si>
    <t>PORCA</t>
  </si>
  <si>
    <t>Imran</t>
  </si>
  <si>
    <t>VAN RAVENSTEIJN</t>
  </si>
  <si>
    <t>Rens Cornelus Henricus</t>
  </si>
  <si>
    <t>OSS, Nederland</t>
  </si>
  <si>
    <t>Kroatië</t>
  </si>
  <si>
    <t>VAN GOMPEL</t>
  </si>
  <si>
    <t>VAN LIMPT</t>
  </si>
  <si>
    <t>Menno Adrianus</t>
  </si>
  <si>
    <t>Thom Wilhelmus</t>
  </si>
  <si>
    <t>Nick Henriëtte</t>
  </si>
  <si>
    <t>Veldhoven, Nederland</t>
  </si>
  <si>
    <t>Jãnis</t>
  </si>
  <si>
    <t>Bauska, Letland</t>
  </si>
  <si>
    <t>LDP Donza</t>
  </si>
  <si>
    <t>Waasland Education Basketball Academy</t>
  </si>
  <si>
    <t>Luanda, Angola</t>
  </si>
  <si>
    <t>Menno</t>
  </si>
  <si>
    <t>Breda, Nederland</t>
  </si>
  <si>
    <t>Romek</t>
  </si>
  <si>
    <t>Gilze en Rijen, Nederland</t>
  </si>
  <si>
    <t>Eindhoven, Nederland</t>
  </si>
  <si>
    <t>V</t>
  </si>
  <si>
    <t>VAN DE PUT</t>
  </si>
  <si>
    <t>RAMMA</t>
  </si>
  <si>
    <t>Roy</t>
  </si>
  <si>
    <t>Marijn Frans Jos</t>
  </si>
  <si>
    <t>DE LEIJER</t>
  </si>
  <si>
    <t>CUIJPERS</t>
  </si>
  <si>
    <t>Servië</t>
  </si>
  <si>
    <t>Belgrado, Servië</t>
  </si>
  <si>
    <t>Litouwen</t>
  </si>
  <si>
    <t>Frankrijk</t>
  </si>
  <si>
    <t>DEHEM</t>
  </si>
  <si>
    <t>Lucas</t>
  </si>
  <si>
    <t>Deulemont, Frankrijk</t>
  </si>
  <si>
    <t>VOGELAAR</t>
  </si>
  <si>
    <t>Rauls</t>
  </si>
  <si>
    <t>Hasselt, België</t>
  </si>
  <si>
    <t>Polen</t>
  </si>
  <si>
    <t>Angola</t>
  </si>
  <si>
    <t>Basket HEMA SKW</t>
  </si>
  <si>
    <t>Griekenland</t>
  </si>
  <si>
    <t>Rademakers</t>
  </si>
  <si>
    <t>Mike Pieter</t>
  </si>
  <si>
    <t>Sittard, Nederland</t>
  </si>
  <si>
    <t>Roovers</t>
  </si>
  <si>
    <t>Killian Johny</t>
  </si>
  <si>
    <t>Zhang</t>
  </si>
  <si>
    <t>Yuchen</t>
  </si>
  <si>
    <t>China</t>
  </si>
  <si>
    <t>Beijing, China</t>
  </si>
  <si>
    <t>Frankfurt am Main, Duitsland</t>
  </si>
  <si>
    <t>Hageland United</t>
  </si>
  <si>
    <t>Montag</t>
  </si>
  <si>
    <t>Christian Nicolás</t>
  </si>
  <si>
    <t>Buenos Aires, Argentinië</t>
  </si>
  <si>
    <t>Vera Saez</t>
  </si>
  <si>
    <t>Mario</t>
  </si>
  <si>
    <t>Zaragoza, Spanje</t>
  </si>
  <si>
    <t>Alexey</t>
  </si>
  <si>
    <t>Sedov</t>
  </si>
  <si>
    <t>Rusland</t>
  </si>
  <si>
    <t>Irkutsk, Rusland</t>
  </si>
  <si>
    <t>Dimitris</t>
  </si>
  <si>
    <t>Gogos</t>
  </si>
  <si>
    <t>Athene, Griekenland</t>
  </si>
  <si>
    <t>Tiems</t>
  </si>
  <si>
    <t>Job</t>
  </si>
  <si>
    <t>Geleen, Nederland</t>
  </si>
  <si>
    <t>Habets</t>
  </si>
  <si>
    <t>Thomas Gerardus</t>
  </si>
  <si>
    <t>s-Hertogenbosch, Nederland</t>
  </si>
  <si>
    <t>Hamont-Achel, Nederland</t>
  </si>
  <si>
    <t xml:space="preserve">Van Gemert </t>
  </si>
  <si>
    <t>Joppe Jacob</t>
  </si>
  <si>
    <t>Koen Coenradus Jacob Hernikus</t>
  </si>
  <si>
    <t>Lace</t>
  </si>
  <si>
    <t>Ilze</t>
  </si>
  <si>
    <t>Cesis, Letland</t>
  </si>
  <si>
    <t>Koninklijk Basket Team ION Waregem</t>
  </si>
  <si>
    <t>Jan</t>
  </si>
  <si>
    <t>Vrutaal</t>
  </si>
  <si>
    <t>Vaydieson Obispo</t>
  </si>
  <si>
    <t>Curaçao, Nederland</t>
  </si>
  <si>
    <t>Basket SKT Ieper</t>
  </si>
  <si>
    <t>Basket Midwest Izegem</t>
  </si>
  <si>
    <t>BBC Helios SanoRice Zottegem</t>
  </si>
  <si>
    <t>KBBC Sparta Laarne</t>
  </si>
  <si>
    <t>KBBC Wasocub Waasmunster</t>
  </si>
  <si>
    <t>KBBC Eksaarde</t>
  </si>
  <si>
    <t>Koninklijke Remant Basics Melsele-Beveren</t>
  </si>
  <si>
    <t>Basket Desselgem</t>
  </si>
  <si>
    <t>Basket Midwest All-in Garden Tielt</t>
  </si>
  <si>
    <t>Kangoeroes Basket Mechelen</t>
  </si>
  <si>
    <t>DBC Osiris Okapi Aalst</t>
  </si>
  <si>
    <t>Barcelona, Spanje</t>
  </si>
  <si>
    <t>Gijsen</t>
  </si>
  <si>
    <t>Jordan</t>
  </si>
  <si>
    <t>Olivia Harriet</t>
  </si>
  <si>
    <t>Wiesbaden-Sonnenberg, Duitsland</t>
  </si>
  <si>
    <t>Bosnië en Herzegovina</t>
  </si>
  <si>
    <t>Zenica, Bosnië en Herzegovina</t>
  </si>
  <si>
    <t>Hades Kiewit BBC</t>
  </si>
  <si>
    <t>van Heukelom</t>
  </si>
  <si>
    <t>Robin Johannes Maria</t>
  </si>
  <si>
    <t>Waleson</t>
  </si>
  <si>
    <t>Flint Lucas</t>
  </si>
  <si>
    <t>Ierland</t>
  </si>
  <si>
    <t>Pedrito</t>
  </si>
  <si>
    <t>Cruz Florent</t>
  </si>
  <si>
    <t>Elsene, België</t>
  </si>
  <si>
    <t>Dela</t>
  </si>
  <si>
    <t>Selom Jonathan</t>
  </si>
  <si>
    <t>Rotterdam, Nederland</t>
  </si>
  <si>
    <t>Jansen</t>
  </si>
  <si>
    <t>Loes Louise</t>
  </si>
  <si>
    <t>Neerpelt, België</t>
  </si>
  <si>
    <t>Schraa</t>
  </si>
  <si>
    <t>Jochem</t>
  </si>
  <si>
    <t>Heerlen, Nederland</t>
  </si>
  <si>
    <t>KBGO Finex Basket@Sea</t>
  </si>
  <si>
    <t>Pennsylvania, Verenigde Staten van Amerika</t>
  </si>
  <si>
    <t>Luxemburg</t>
  </si>
  <si>
    <t>Luxemburg, Groothertogdom Luxemburg</t>
  </si>
  <si>
    <t>Nikola</t>
  </si>
  <si>
    <t>Samoey</t>
  </si>
  <si>
    <t>Karine</t>
  </si>
  <si>
    <t>Dunkerque-Nord, Frankrijk</t>
  </si>
  <si>
    <t>Molina Soler</t>
  </si>
  <si>
    <t>Julio</t>
  </si>
  <si>
    <t>L'Hospitalet de Llobregat</t>
  </si>
  <si>
    <t>Chou</t>
  </si>
  <si>
    <t>Tsung-Wei</t>
  </si>
  <si>
    <t>Taiwan, China</t>
  </si>
  <si>
    <t>Paz</t>
  </si>
  <si>
    <t>Maikieson Satornino</t>
  </si>
  <si>
    <t>Nolwenn</t>
  </si>
  <si>
    <t>Hervé</t>
  </si>
  <si>
    <t>Lannion, Frankrijk</t>
  </si>
  <si>
    <t>Mushtaha</t>
  </si>
  <si>
    <t>Yassin</t>
  </si>
  <si>
    <t>Dubai, VAE</t>
  </si>
  <si>
    <t>Vluchteling</t>
  </si>
  <si>
    <t>BBC Garage Wille Hansbeke</t>
  </si>
  <si>
    <t>Carrefour Market Basket Blankenberge</t>
  </si>
  <si>
    <t>Tourcoing, Frankrijk</t>
  </si>
  <si>
    <t>Berkhof</t>
  </si>
  <si>
    <t>Sem Hendrikus Johannes Aart</t>
  </si>
  <si>
    <t>Oekraïne</t>
  </si>
  <si>
    <t>Vilnius, Litouwen</t>
  </si>
  <si>
    <t>Notre Dame Blue Tigers Leuven</t>
  </si>
  <si>
    <t>Paramaribo, Suriname</t>
  </si>
  <si>
    <t>BBC Geel</t>
  </si>
  <si>
    <t>Stojkovic</t>
  </si>
  <si>
    <t>Vladislav</t>
  </si>
  <si>
    <t>Zajecar, Servië</t>
  </si>
  <si>
    <t>John</t>
  </si>
  <si>
    <t>Pile</t>
  </si>
  <si>
    <t>Leshley Glenn</t>
  </si>
  <si>
    <t>Suriname</t>
  </si>
  <si>
    <t>Merelbeke Hawks</t>
  </si>
  <si>
    <t xml:space="preserve">Van Beuningen </t>
  </si>
  <si>
    <t>Frans</t>
  </si>
  <si>
    <t>Dhamar, Yemen</t>
  </si>
  <si>
    <t>Tiodorovic</t>
  </si>
  <si>
    <t>Kosta</t>
  </si>
  <si>
    <t>Meshcheriakov</t>
  </si>
  <si>
    <t>Kyrylo</t>
  </si>
  <si>
    <t>Odessa, Oekraïne</t>
  </si>
  <si>
    <t>Ackermans</t>
  </si>
  <si>
    <t>Tom</t>
  </si>
  <si>
    <t>Kravchuk</t>
  </si>
  <si>
    <t>Anton</t>
  </si>
  <si>
    <t>Khmelnytskyi</t>
  </si>
  <si>
    <t>Weinberg</t>
  </si>
  <si>
    <t>Max Willem</t>
  </si>
  <si>
    <t>Appeldoorn, Nederland</t>
  </si>
  <si>
    <t>Galloway</t>
  </si>
  <si>
    <t>Matthew</t>
  </si>
  <si>
    <t>Memphis, Verenigde Staten van Amerika</t>
  </si>
  <si>
    <t>Bullock</t>
  </si>
  <si>
    <t>J'Nathan Jabbarr</t>
  </si>
  <si>
    <t>Michigan, Verenigde Staten van Amerika</t>
  </si>
  <si>
    <t>Santamouris</t>
  </si>
  <si>
    <t>Michail</t>
  </si>
  <si>
    <t>Narousi, Griekenland</t>
  </si>
  <si>
    <t>Kherrazi</t>
  </si>
  <si>
    <t>Mohamed</t>
  </si>
  <si>
    <t>Errachidia, Marokko</t>
  </si>
  <si>
    <t>Antheunisse</t>
  </si>
  <si>
    <t>Mirko</t>
  </si>
  <si>
    <t>Grubbenvorst, Nederland</t>
  </si>
  <si>
    <t>Okapi Aalst</t>
  </si>
  <si>
    <t>Fihey</t>
  </si>
  <si>
    <t>Antoine</t>
  </si>
  <si>
    <t>Portugal</t>
  </si>
  <si>
    <t>Rapid Raptors Langemark</t>
  </si>
  <si>
    <t>BC Digiresto Knokke-Heist</t>
  </si>
  <si>
    <t>Fellows Legal Brokers Ekeren</t>
  </si>
  <si>
    <t>Basketbalclub Sint-Amands vzw</t>
  </si>
  <si>
    <t>Alken BBC</t>
  </si>
  <si>
    <t>Guco Lier</t>
  </si>
  <si>
    <t>KBBC DMVD Wikings Kortrijk</t>
  </si>
  <si>
    <t>KBBC Vk Iebac Ieper</t>
  </si>
  <si>
    <t>KBBC Racing Brugge</t>
  </si>
  <si>
    <t>BBC Houtem Redwolves</t>
  </si>
  <si>
    <t>BT Lauwe</t>
  </si>
  <si>
    <t>Basketbal Academie Herentals</t>
  </si>
  <si>
    <t>Rolling Thunders Wetteren</t>
  </si>
  <si>
    <t>BBC Vesting Denderleeuw</t>
  </si>
  <si>
    <t>BC Polaris Brussel</t>
  </si>
  <si>
    <t>BC Molenbeek</t>
  </si>
  <si>
    <t>Crash Lokeren</t>
  </si>
  <si>
    <t>BBC 2070 Zwijndrecht</t>
  </si>
  <si>
    <t>ALL4ONE Basketbal Menen</t>
  </si>
  <si>
    <t>Elite Overtime Brussels</t>
  </si>
  <si>
    <t>Neteland Basket Ladies</t>
  </si>
  <si>
    <t>Rucon Gembo Koninklijke Basketbalclub Borgerhout</t>
  </si>
  <si>
    <t>Zagreb, Kroatië</t>
  </si>
  <si>
    <t>Peciukevicius</t>
  </si>
  <si>
    <t>Augustas</t>
  </si>
  <si>
    <t>Huurman</t>
  </si>
  <si>
    <t>Sam</t>
  </si>
  <si>
    <t>Haarlemmermeer, Nederland</t>
  </si>
  <si>
    <t>Torhout Lions</t>
  </si>
  <si>
    <t>Bruins</t>
  </si>
  <si>
    <t>Edo</t>
  </si>
  <si>
    <t>Groningen, Nederland</t>
  </si>
  <si>
    <t>Pintiaux</t>
  </si>
  <si>
    <t>Jules-Henri</t>
  </si>
  <si>
    <t>Sönmez</t>
  </si>
  <si>
    <t>Sara</t>
  </si>
  <si>
    <t>Bergen op Zoom, Nederland</t>
  </si>
  <si>
    <t>Denemarken</t>
  </si>
  <si>
    <t>Kiev, Oekraïne</t>
  </si>
  <si>
    <t>Insurea Kontich Wolves</t>
  </si>
  <si>
    <t>Riga, Letland</t>
  </si>
  <si>
    <t>Helmond, Nederland</t>
  </si>
  <si>
    <t>Estland</t>
  </si>
  <si>
    <t>Kristlova</t>
  </si>
  <si>
    <t>Vanda Maria</t>
  </si>
  <si>
    <t>Slovakije</t>
  </si>
  <si>
    <t>Nove Mesto, Slovakije</t>
  </si>
  <si>
    <t>Bulgarije</t>
  </si>
  <si>
    <t>Love</t>
  </si>
  <si>
    <t>Rogelio Antwon</t>
  </si>
  <si>
    <t>Bellflower, Verenigde Staten van Amerika</t>
  </si>
  <si>
    <t>Rodrigo</t>
  </si>
  <si>
    <t>Molodych</t>
  </si>
  <si>
    <t>Dmitry</t>
  </si>
  <si>
    <t>Ussr, Rusland</t>
  </si>
  <si>
    <t>House of Talents Kortrijk Spurs</t>
  </si>
  <si>
    <t>Van den Braak</t>
  </si>
  <si>
    <t>Pieter</t>
  </si>
  <si>
    <t>Valkenswaard, Nederland</t>
  </si>
  <si>
    <t>Marks</t>
  </si>
  <si>
    <t>Mink</t>
  </si>
  <si>
    <t>Elektrooghe Gembas Knesselare</t>
  </si>
  <si>
    <t>Chatelard</t>
  </si>
  <si>
    <t>Solange</t>
  </si>
  <si>
    <t>Londen, Verenigd Koninkrijk</t>
  </si>
  <si>
    <t>Dagasan</t>
  </si>
  <si>
    <t>Demir</t>
  </si>
  <si>
    <t>Turkije</t>
  </si>
  <si>
    <t>Garcia Peran</t>
  </si>
  <si>
    <t>Roberto</t>
  </si>
  <si>
    <t>Malaga, Spanje</t>
  </si>
  <si>
    <t>O'Malley</t>
  </si>
  <si>
    <t>Lorraine</t>
  </si>
  <si>
    <t>Maigh Eo, Ierland</t>
  </si>
  <si>
    <t>Madrid, Spanje</t>
  </si>
  <si>
    <t>Tashkan</t>
  </si>
  <si>
    <t>Ersin</t>
  </si>
  <si>
    <t>Diaz Brache</t>
  </si>
  <si>
    <t>Adrian Jouberth</t>
  </si>
  <si>
    <t>Venezuela</t>
  </si>
  <si>
    <t>Nueva Esparta, Venezuela</t>
  </si>
  <si>
    <t>Reina Gonzalez</t>
  </si>
  <si>
    <t>Julia</t>
  </si>
  <si>
    <t>Ohio, Verenigde Staten van Amerika</t>
  </si>
  <si>
    <t xml:space="preserve">Tate </t>
  </si>
  <si>
    <t>Jalen Jamal</t>
  </si>
  <si>
    <t>Guinion</t>
  </si>
  <si>
    <t>Marc-Antoine Maurice</t>
  </si>
  <si>
    <t>Creil, Frankrijk</t>
  </si>
  <si>
    <t>Fokou Kengne</t>
  </si>
  <si>
    <t>Michele Sylvania</t>
  </si>
  <si>
    <t>Kameroen</t>
  </si>
  <si>
    <t>Bafoussam, Kameroen</t>
  </si>
  <si>
    <t xml:space="preserve">Waleson </t>
  </si>
  <si>
    <t>Jesse</t>
  </si>
  <si>
    <t xml:space="preserve">Balanovskyi </t>
  </si>
  <si>
    <t>Bohdan</t>
  </si>
  <si>
    <t>Fridmanis</t>
  </si>
  <si>
    <t>Oskars</t>
  </si>
  <si>
    <t>Essers</t>
  </si>
  <si>
    <t>Loïs</t>
  </si>
  <si>
    <t>Maastricht, Nederland</t>
  </si>
  <si>
    <t>Omer</t>
  </si>
  <si>
    <t>Bala</t>
  </si>
  <si>
    <t>Kosovo</t>
  </si>
  <si>
    <t>Peje, Kosovo</t>
  </si>
  <si>
    <t>Van den Berg</t>
  </si>
  <si>
    <t>Olviennio</t>
  </si>
  <si>
    <t>Cokaj</t>
  </si>
  <si>
    <t>Genti</t>
  </si>
  <si>
    <t>Milaan, Italië</t>
  </si>
  <si>
    <t>Heijdeman</t>
  </si>
  <si>
    <t>Jeroen Gerald</t>
  </si>
  <si>
    <t>Przheorskyy</t>
  </si>
  <si>
    <t>Serhiy</t>
  </si>
  <si>
    <t>Arizona, Verenigde Staten van Amerika</t>
  </si>
  <si>
    <t>Van der Veer</t>
  </si>
  <si>
    <t>Mathias</t>
  </si>
  <si>
    <t>Macleanen</t>
  </si>
  <si>
    <t>Carmen</t>
  </si>
  <si>
    <t>Soliman</t>
  </si>
  <si>
    <t>Kareem</t>
  </si>
  <si>
    <t>Egypte</t>
  </si>
  <si>
    <t>Giza, Egypte</t>
  </si>
  <si>
    <t>Spela</t>
  </si>
  <si>
    <t>Brecelj</t>
  </si>
  <si>
    <t>Slovenië</t>
  </si>
  <si>
    <t>Sempeter Pri, Slovenië</t>
  </si>
  <si>
    <t xml:space="preserve">Nollet </t>
  </si>
  <si>
    <t>Charles</t>
  </si>
  <si>
    <t>Roncq, Frankrijk</t>
  </si>
  <si>
    <t>Vogelaar</t>
  </si>
  <si>
    <t>Janna</t>
  </si>
  <si>
    <t>Bronckhorst, Nederland</t>
  </si>
  <si>
    <t xml:space="preserve">Gibson </t>
  </si>
  <si>
    <t>Florida, Verenigde Staten van Amerika</t>
  </si>
  <si>
    <t>Bangala</t>
  </si>
  <si>
    <t>Zaba</t>
  </si>
  <si>
    <t>Zweden</t>
  </si>
  <si>
    <t>Österhaninge, Zweden</t>
  </si>
  <si>
    <t>Williams</t>
  </si>
  <si>
    <t>Darren Nicholas Tetteh</t>
  </si>
  <si>
    <t>BC Oostende</t>
  </si>
  <si>
    <t>Virginia, Verenigde Staten van Amerika</t>
  </si>
  <si>
    <t>Illinois, Verenigde Staten van Amerika</t>
  </si>
  <si>
    <t xml:space="preserve">Iradukunda </t>
  </si>
  <si>
    <t>Gerardine</t>
  </si>
  <si>
    <t>Burundi</t>
  </si>
  <si>
    <t>Mugomere, Burundi</t>
  </si>
  <si>
    <t>Bucumi</t>
  </si>
  <si>
    <t>Pascasie</t>
  </si>
  <si>
    <t>Bujumbura, Burundi</t>
  </si>
  <si>
    <t>Van der Zweep</t>
  </si>
  <si>
    <t>Hylke</t>
  </si>
  <si>
    <t>Pages</t>
  </si>
  <si>
    <t>Cristina</t>
  </si>
  <si>
    <t>Radonic</t>
  </si>
  <si>
    <t>Van den Houdt</t>
  </si>
  <si>
    <t>Wessel</t>
  </si>
  <si>
    <t>Tiel, Nederland</t>
  </si>
  <si>
    <t>Vlissingen, Nederland</t>
  </si>
  <si>
    <t>Kah</t>
  </si>
  <si>
    <t>Yandeh</t>
  </si>
  <si>
    <t>Maryland, Zweden</t>
  </si>
  <si>
    <t>Ulqinaku</t>
  </si>
  <si>
    <t>Hermes</t>
  </si>
  <si>
    <t>Albanië</t>
  </si>
  <si>
    <t>Shiqiptare, Albanië</t>
  </si>
  <si>
    <t>Badia Bouyanzar</t>
  </si>
  <si>
    <t>Yossef</t>
  </si>
  <si>
    <t>Nuri</t>
  </si>
  <si>
    <t>Karaca</t>
  </si>
  <si>
    <t>Balikesir, Turkije</t>
  </si>
  <si>
    <t>Heath</t>
  </si>
  <si>
    <t>Joshua Stanley</t>
  </si>
  <si>
    <t>Franco</t>
  </si>
  <si>
    <t>Heredia</t>
  </si>
  <si>
    <t>Fiumefreddo, Argentinië</t>
  </si>
  <si>
    <t>Knapen</t>
  </si>
  <si>
    <t>Ellemijn</t>
  </si>
  <si>
    <t>Blaauw</t>
  </si>
  <si>
    <t>Larsson Johannes</t>
  </si>
  <si>
    <t>Lennert William</t>
  </si>
  <si>
    <t>Californië, Verenigde Staten van Amerika</t>
  </si>
  <si>
    <t>Niculae</t>
  </si>
  <si>
    <t>Stefan</t>
  </si>
  <si>
    <t>Roemenië</t>
  </si>
  <si>
    <t>Bucharest, Roemenië</t>
  </si>
  <si>
    <t>Adamse</t>
  </si>
  <si>
    <t>Slochteren, Nederland</t>
  </si>
  <si>
    <t>Ludowika</t>
  </si>
  <si>
    <t>Chaedail Nourdean</t>
  </si>
  <si>
    <t>Siebrands</t>
  </si>
  <si>
    <t>Jonathan</t>
  </si>
  <si>
    <t>Cheuk-A-Lam</t>
  </si>
  <si>
    <t>Reo Imro</t>
  </si>
  <si>
    <t>Legaspi</t>
  </si>
  <si>
    <t>Filipijnen</t>
  </si>
  <si>
    <t>Manilla, Filipijnen</t>
  </si>
  <si>
    <t>Zapien Luevano</t>
  </si>
  <si>
    <t>Julio Eduardo</t>
  </si>
  <si>
    <t>Jalisco, Mexico</t>
  </si>
  <si>
    <t>Ferreira</t>
  </si>
  <si>
    <t>Trussardi</t>
  </si>
  <si>
    <t>Gürses</t>
  </si>
  <si>
    <t>Serhat</t>
  </si>
  <si>
    <t>Idil, Turkije</t>
  </si>
  <si>
    <t>Buijs</t>
  </si>
  <si>
    <t>Meppel, Nederland</t>
  </si>
  <si>
    <t>Dettori</t>
  </si>
  <si>
    <t>Giovanni</t>
  </si>
  <si>
    <t>Pardoua, Italië</t>
  </si>
  <si>
    <t>Ntougias</t>
  </si>
  <si>
    <t>Alexandros</t>
  </si>
  <si>
    <t>Hellenic, Griekenland</t>
  </si>
  <si>
    <t>Cretti</t>
  </si>
  <si>
    <t>Filippo</t>
  </si>
  <si>
    <t>Riva Del Garda, Italië</t>
  </si>
  <si>
    <t>Brown</t>
  </si>
  <si>
    <t>Indiana, Verenigde Staten van Amerika</t>
  </si>
  <si>
    <t>Ververs</t>
  </si>
  <si>
    <t>Marijn</t>
  </si>
  <si>
    <t>Leiden, Nederland</t>
  </si>
  <si>
    <t>Seyram Joelle</t>
  </si>
  <si>
    <t>Luik, België</t>
  </si>
  <si>
    <t>Mario Terrell</t>
  </si>
  <si>
    <t>Tennessee, Verenigde Staten van Amerika</t>
  </si>
  <si>
    <t>Tello Sacristan</t>
  </si>
  <si>
    <t>Pablo</t>
  </si>
  <si>
    <t>Giorgio</t>
  </si>
  <si>
    <t>Tomasso</t>
  </si>
  <si>
    <t>Bologna, Italië</t>
  </si>
  <si>
    <t>Cuijpers</t>
  </si>
  <si>
    <t>Fenna</t>
  </si>
  <si>
    <t>Nederweert, Nederland</t>
  </si>
  <si>
    <t>Annika</t>
  </si>
  <si>
    <t>Kondratejeva</t>
  </si>
  <si>
    <t>Kate</t>
  </si>
  <si>
    <t>Ford Unicars Avanti Brugge Dames</t>
  </si>
  <si>
    <t>Dobrzanski</t>
  </si>
  <si>
    <t>Ireneusz</t>
  </si>
  <si>
    <t>Nysa, Polen</t>
  </si>
  <si>
    <t>Toonders</t>
  </si>
  <si>
    <t>Floor</t>
  </si>
  <si>
    <t>Ede, Nederland</t>
  </si>
  <si>
    <t>Kujundzic</t>
  </si>
  <si>
    <t>Luka</t>
  </si>
  <si>
    <t>Madsen</t>
  </si>
  <si>
    <t>Jeppe Nikolaj Holm</t>
  </si>
  <si>
    <t>Heles</t>
  </si>
  <si>
    <t>Michal</t>
  </si>
  <si>
    <t>Trencin, Slovakije</t>
  </si>
  <si>
    <t>De Koning</t>
  </si>
  <si>
    <t>Miles</t>
  </si>
  <si>
    <t>23/10/20058</t>
  </si>
  <si>
    <t>Leidschendam - Voorburg, Nederland</t>
  </si>
  <si>
    <t>Landolfi</t>
  </si>
  <si>
    <t>Valerio</t>
  </si>
  <si>
    <t>Rome, Italië</t>
  </si>
  <si>
    <t>Wiel</t>
  </si>
  <si>
    <t>Randell Michael</t>
  </si>
  <si>
    <t>Haarlem, Nederland</t>
  </si>
  <si>
    <t>Martens</t>
  </si>
  <si>
    <t>Roosendaal, Nederland</t>
  </si>
  <si>
    <t>Welschen</t>
  </si>
  <si>
    <t>Noé Vila</t>
  </si>
  <si>
    <t>Rooden</t>
  </si>
  <si>
    <t>Eric</t>
  </si>
  <si>
    <t>Esterbyu, Estland</t>
  </si>
  <si>
    <t>Sinani</t>
  </si>
  <si>
    <t>Bulckaen</t>
  </si>
  <si>
    <t>Estelle</t>
  </si>
  <si>
    <t>Armentières, Frankrijk</t>
  </si>
  <si>
    <t>Nova Hoops Antwerp</t>
  </si>
  <si>
    <t>BBC Vanuxeem Ploegsteert Heuvelland</t>
  </si>
  <si>
    <t>Van der Woude</t>
  </si>
  <si>
    <t>Lenn</t>
  </si>
  <si>
    <t>Zwolle, Nederland</t>
  </si>
  <si>
    <t>Metten</t>
  </si>
  <si>
    <t>Anthony</t>
  </si>
  <si>
    <t>Muszysnki</t>
  </si>
  <si>
    <t>Nicholas Ryan</t>
  </si>
  <si>
    <t>Gillis</t>
  </si>
  <si>
    <t>William Mason</t>
  </si>
  <si>
    <t>Van Straelen</t>
  </si>
  <si>
    <t>Lennert</t>
  </si>
  <si>
    <t>Bazel Sobabee@Den Dulpop</t>
  </si>
  <si>
    <t>Sobabee Bazel@Den Draver</t>
  </si>
  <si>
    <t>Yaacov</t>
  </si>
  <si>
    <t>Noam</t>
  </si>
  <si>
    <t>Kopenhagen, Denemarken</t>
  </si>
  <si>
    <t>Alves Dos Santos</t>
  </si>
  <si>
    <t>Sintra, Portugal</t>
  </si>
  <si>
    <t>Cheeks</t>
  </si>
  <si>
    <t>Enoch Zlenbitee</t>
  </si>
  <si>
    <t xml:space="preserve">Colak </t>
  </si>
  <si>
    <t>Mateo</t>
  </si>
  <si>
    <t>Funk</t>
  </si>
  <si>
    <t>Andrew</t>
  </si>
  <si>
    <t>Howard</t>
  </si>
  <si>
    <t>Robert Paul</t>
  </si>
  <si>
    <t>Murray</t>
  </si>
  <si>
    <t>Joel Mikulu</t>
  </si>
  <si>
    <t>Bello</t>
  </si>
  <si>
    <t>Abdulrasheed Olamilekan</t>
  </si>
  <si>
    <t>Rhode Island, Verenigde Staten van Amerika</t>
  </si>
  <si>
    <t>Mostar, Bosnië en Herzegovina</t>
  </si>
  <si>
    <t>Abington, Verenigde Staten van Amerika</t>
  </si>
  <si>
    <t>Gary, Verenigde Staten van Amerika</t>
  </si>
  <si>
    <t>Dallas, Verenigde Staten van Amerika</t>
  </si>
  <si>
    <t>Chicago, Verenigde Staten van Amerika</t>
  </si>
  <si>
    <t>Thijssen</t>
  </si>
  <si>
    <t>Kieran</t>
  </si>
  <si>
    <t>Willemstad, Curaçao</t>
  </si>
  <si>
    <t>Blackmon</t>
  </si>
  <si>
    <t>Jalen</t>
  </si>
  <si>
    <t>Hasbroucq</t>
  </si>
  <si>
    <t>Maxyne</t>
  </si>
  <si>
    <t>Geslacht</t>
  </si>
  <si>
    <t>Bastos Dos Santos</t>
  </si>
  <si>
    <t>Luis Miguel</t>
  </si>
  <si>
    <t>Pruitt</t>
  </si>
  <si>
    <t>Anderson</t>
  </si>
  <si>
    <t>Tytan Earl</t>
  </si>
  <si>
    <t>Talford</t>
  </si>
  <si>
    <t>Kelton Jadarius</t>
  </si>
  <si>
    <t>Wilson Boyd</t>
  </si>
  <si>
    <t>James Kumar</t>
  </si>
  <si>
    <t>Iowa, Verenigde Staten van Amerika</t>
  </si>
  <si>
    <t>South Carolina, Verenigde Staten van Amerika</t>
  </si>
  <si>
    <t>Prapa</t>
  </si>
  <si>
    <t>Ismini</t>
  </si>
  <si>
    <t>Van Den Adel</t>
  </si>
  <si>
    <t>Natalie</t>
  </si>
  <si>
    <t>Dordrecht, Nederland</t>
  </si>
  <si>
    <t>Benesova</t>
  </si>
  <si>
    <t>Anna</t>
  </si>
  <si>
    <t>Tsjechië</t>
  </si>
  <si>
    <t>Brno, Tsjechië</t>
  </si>
  <si>
    <t>Lundy</t>
  </si>
  <si>
    <t>Dexter</t>
  </si>
  <si>
    <t>Massachusetts, Verenigde Staten van Amerika</t>
  </si>
  <si>
    <t>Ala Sane</t>
  </si>
  <si>
    <t>Kuruma</t>
  </si>
  <si>
    <t>Baudumont</t>
  </si>
  <si>
    <t>Martin Eric Pascal</t>
  </si>
  <si>
    <t>Brathwaite</t>
  </si>
  <si>
    <t>Oshean Noah</t>
  </si>
  <si>
    <t>Pinho Santos</t>
  </si>
  <si>
    <t>Luis Fernando</t>
  </si>
  <si>
    <t>Porto, Portugal</t>
  </si>
  <si>
    <t xml:space="preserve">Bernard </t>
  </si>
  <si>
    <t>Missouri, Verenigde Staten van Amerika</t>
  </si>
  <si>
    <t>Diego Nate</t>
  </si>
  <si>
    <t>Smith Jr.</t>
  </si>
  <si>
    <t>Marvin</t>
  </si>
  <si>
    <t>Pal</t>
  </si>
  <si>
    <t>Jokrol Duoth</t>
  </si>
  <si>
    <t>Nebraska, Verenigde Staten van Amerika</t>
  </si>
  <si>
    <t>Harris</t>
  </si>
  <si>
    <t>Dajuan Anthony</t>
  </si>
  <si>
    <t>Ambrose-Hylton</t>
  </si>
  <si>
    <t>Keon</t>
  </si>
  <si>
    <t>Toronto, Canada</t>
  </si>
  <si>
    <t>Estrada</t>
  </si>
  <si>
    <t>Aaron</t>
  </si>
  <si>
    <t>New Jersey, Verenigde Staten van Amerika</t>
  </si>
  <si>
    <t>Fiedler</t>
  </si>
  <si>
    <t>Max</t>
  </si>
  <si>
    <t>Schakel</t>
  </si>
  <si>
    <t>Fataki</t>
  </si>
  <si>
    <t>Danïel Benjamin</t>
  </si>
  <si>
    <t>Örebro, Zweden</t>
  </si>
  <si>
    <t>Colbert III</t>
  </si>
  <si>
    <t>Edward</t>
  </si>
  <si>
    <t>Obanor</t>
  </si>
  <si>
    <t>Kevin</t>
  </si>
  <si>
    <t>Melson</t>
  </si>
  <si>
    <t>Silas</t>
  </si>
  <si>
    <t>Oregon, Verenigde Staten van Amerika</t>
  </si>
  <si>
    <t>Van Der List</t>
  </si>
  <si>
    <t>Hieronymus Bernardus Anthonius</t>
  </si>
  <si>
    <t>Gouda, Nederland</t>
  </si>
  <si>
    <t>Finn Scott</t>
  </si>
  <si>
    <t>Stampley</t>
  </si>
  <si>
    <t>Ewuosho</t>
  </si>
  <si>
    <t>Mojeed Oluwabusayo</t>
  </si>
  <si>
    <t>De Pina</t>
  </si>
  <si>
    <t>Esther</t>
  </si>
  <si>
    <t>02/071984</t>
  </si>
  <si>
    <t>´10/06/2026</t>
  </si>
  <si>
    <t>Hélin</t>
  </si>
  <si>
    <t>Astrid</t>
  </si>
  <si>
    <t>Oostenrijk</t>
  </si>
  <si>
    <t>Wenen, Oostenrijk</t>
  </si>
  <si>
    <t>Charlize</t>
  </si>
  <si>
    <t>Inacio Cordeiro Dias</t>
  </si>
  <si>
    <t>Bruno Miguel</t>
  </si>
  <si>
    <t>Lissabon, Portugal</t>
  </si>
  <si>
    <t>Pritchett</t>
  </si>
  <si>
    <t>Max Joeseph</t>
  </si>
  <si>
    <t>Fatus</t>
  </si>
  <si>
    <t>Eugenie</t>
  </si>
  <si>
    <t>Villeneuve d'Ascq</t>
  </si>
  <si>
    <t>Mozas Robles</t>
  </si>
  <si>
    <t>Alvaro</t>
  </si>
  <si>
    <t>Baldi</t>
  </si>
  <si>
    <t>Leuven, België</t>
  </si>
  <si>
    <t>Grüttner</t>
  </si>
  <si>
    <t>Joanic</t>
  </si>
  <si>
    <t>Berlijn, Duitsland</t>
  </si>
  <si>
    <t>Tsymbal</t>
  </si>
  <si>
    <t>Oles</t>
  </si>
  <si>
    <t>Ter Laak</t>
  </si>
  <si>
    <t>Michael Tom</t>
  </si>
  <si>
    <t>Geldrop-Mierlo, Nederland</t>
  </si>
  <si>
    <t>Gomez Reigosa</t>
  </si>
  <si>
    <t>Angel</t>
  </si>
  <si>
    <t>Sada, Spanje</t>
  </si>
  <si>
    <t>Nwankwo</t>
  </si>
  <si>
    <t>Lion</t>
  </si>
  <si>
    <t xml:space="preserve">Bulder </t>
  </si>
  <si>
    <t>Baruch Samuël</t>
  </si>
  <si>
    <t>Turnhout, België</t>
  </si>
  <si>
    <t>De Jong</t>
  </si>
  <si>
    <t>Mark</t>
  </si>
  <si>
    <t>St. Petersburg, Nederland</t>
  </si>
  <si>
    <t>Villez</t>
  </si>
  <si>
    <t>Romane</t>
  </si>
  <si>
    <t>Desiderati</t>
  </si>
  <si>
    <t>Camposampiero, Italië</t>
  </si>
  <si>
    <t>Maddox Jr. Dante</t>
  </si>
  <si>
    <t>Telaniqus</t>
  </si>
  <si>
    <t>De Freitas Gonzalez</t>
  </si>
  <si>
    <t>Juan</t>
  </si>
  <si>
    <t>Vallabolid, Spanje</t>
  </si>
  <si>
    <t>Playfair</t>
  </si>
  <si>
    <t>Rogerio</t>
  </si>
  <si>
    <t>Hladun</t>
  </si>
  <si>
    <t>Mykhailo</t>
  </si>
  <si>
    <t>Oblast de Dnipropetrovsk, OekraÏne</t>
  </si>
  <si>
    <t>Cordeiro Dias</t>
  </si>
  <si>
    <t>Stefan Diogo</t>
  </si>
  <si>
    <t>Clark</t>
  </si>
  <si>
    <t>Kihei</t>
  </si>
  <si>
    <t>Wijnen</t>
  </si>
  <si>
    <t>Inez</t>
  </si>
  <si>
    <t>Scarano</t>
  </si>
  <si>
    <t>Francesco</t>
  </si>
  <si>
    <t>Turijn, Italië</t>
  </si>
  <si>
    <t>Ithiel</t>
  </si>
  <si>
    <t>Horton</t>
  </si>
  <si>
    <t>Gustavson</t>
  </si>
  <si>
    <t>Andre</t>
  </si>
  <si>
    <t>Finland</t>
  </si>
  <si>
    <t>Helsinki, Finland</t>
  </si>
  <si>
    <t xml:space="preserve">Ngolo Masaka </t>
  </si>
  <si>
    <t>Plamedi</t>
  </si>
  <si>
    <t>Congo</t>
  </si>
  <si>
    <t>Kinshasa, Congo</t>
  </si>
  <si>
    <t>Timberlake</t>
  </si>
  <si>
    <t>Nicolas Jeffrey</t>
  </si>
  <si>
    <t>Maialen</t>
  </si>
  <si>
    <t>Lazkano</t>
  </si>
  <si>
    <t>Aretxabaleta, Spanje</t>
  </si>
  <si>
    <t>Merkviladze</t>
  </si>
  <si>
    <t>Aleksandre</t>
  </si>
  <si>
    <t>Georgië</t>
  </si>
  <si>
    <t>Kutaisi, Georgië</t>
  </si>
  <si>
    <t>Baumann</t>
  </si>
  <si>
    <t>Noah Jameson</t>
  </si>
  <si>
    <t>Kosic</t>
  </si>
  <si>
    <t>Zan</t>
  </si>
  <si>
    <t>Maribor, Slovenië</t>
  </si>
  <si>
    <t>Guirassy</t>
  </si>
  <si>
    <t>Diankeba</t>
  </si>
  <si>
    <t>Ermont, Frankrijk</t>
  </si>
  <si>
    <t>Carreira Kreps</t>
  </si>
  <si>
    <t>Malcolm Mandela</t>
  </si>
  <si>
    <t>Ersin Ufuk</t>
  </si>
  <si>
    <t>Arslanhan</t>
  </si>
  <si>
    <t>St. Petersburg, Rusland</t>
  </si>
  <si>
    <t>Demiri</t>
  </si>
  <si>
    <t>Egon</t>
  </si>
  <si>
    <t xml:space="preserve">Anderson </t>
  </si>
  <si>
    <t>Kaden Thomas</t>
  </si>
  <si>
    <t>Washington, Verenigde Staten van Amerika</t>
  </si>
  <si>
    <t>Turray</t>
  </si>
  <si>
    <t>Peter</t>
  </si>
  <si>
    <t>Verenigd Koninkrijk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</si>
</sst>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€&quot;_-;\-* #,##0.00\ &quot;€&quot;_-;_-* &quot;-&quot;??\ &quot;€&quot;_-;_-@_-"/>
    <numFmt numFmtId="165" formatCode="#\ ##0"/>
  </numFmts>
  <fonts count="7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name val="Calibri Light"/>
      <family val="2"/>
    </font>
    <font>
      <b/>
      <sz val="12"/>
      <name val="Calibri Light"/>
      <family val="2"/>
    </font>
    <font>
      <sz val="12"/>
      <color rgb="FFFF0000"/>
      <name val="Calibri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3" fillId="0" borderId="0"/>
    <xf numFmtId="0" fontId="3" fillId="0" borderId="0"/>
    <xf numFmtId="164" fontId="2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0" xfId="0" applyFont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165" fontId="4" fillId="0" borderId="0" xfId="0" applyNumberFormat="1" applyFont="1"/>
    <xf numFmtId="0" fontId="6" fillId="0" borderId="0" xfId="0" applyFont="1"/>
    <xf numFmtId="0" fontId="5" fillId="2" borderId="0" xfId="0" applyFont="1" applyFill="1" applyAlignment="1">
      <alignment horizontal="center"/>
    </xf>
    <xf numFmtId="165" fontId="4" fillId="0" borderId="0" xfId="0" applyNumberFormat="1" applyFont="1" applyAlignment="1">
      <alignment horizontal="center"/>
    </xf>
  </cellXfs>
  <cellStyles count="4">
    <cellStyle name="Standaard" xfId="0" builtinId="0"/>
    <cellStyle name="Standaard 2" xfId="1" xr:uid="{00000000-0005-0000-0000-000001000000}"/>
    <cellStyle name="Standaard 3" xfId="2" xr:uid="{00000000-0005-0000-0000-000002000000}"/>
    <cellStyle name="Valuta 2" xfId="3" xr:uid="{00000000-0005-0000-0000-000003000000}"/>
  </cellStyles>
  <dxfs count="7"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color rgb="FFFF0000"/>
      </font>
    </dxf>
    <dxf>
      <font>
        <color rgb="FFFF0000"/>
      </font>
    </dxf>
    <dxf>
      <font>
        <strike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N264"/>
  <sheetViews>
    <sheetView tabSelected="1" zoomScaleNormal="100" zoomScaleSheetLayoutView="85" workbookViewId="0">
      <pane ySplit="1" topLeftCell="A215" activePane="bottomLeft" state="frozen"/>
      <selection pane="bottomLeft" activeCell="B230" sqref="B230"/>
    </sheetView>
  </sheetViews>
  <sheetFormatPr defaultColWidth="9.109375" defaultRowHeight="15.6" x14ac:dyDescent="0.3"/>
  <cols>
    <col min="1" max="1" width="13.44140625" style="3" bestFit="1" customWidth="1"/>
    <col min="2" max="2" width="11.88671875" style="4" bestFit="1" customWidth="1"/>
    <col min="3" max="3" width="16.44140625" style="4" bestFit="1" customWidth="1"/>
    <col min="4" max="4" width="10.88671875" style="4" bestFit="1" customWidth="1"/>
    <col min="5" max="5" width="9.5546875" style="3" bestFit="1" customWidth="1"/>
    <col min="6" max="6" width="27.109375" style="3" bestFit="1" customWidth="1"/>
    <col min="7" max="7" width="31.109375" style="3" bestFit="1" customWidth="1"/>
    <col min="8" max="8" width="9.44140625" style="4" bestFit="1" customWidth="1"/>
    <col min="9" max="9" width="13.33203125" style="4" bestFit="1" customWidth="1"/>
    <col min="10" max="10" width="39.5546875" style="3" bestFit="1" customWidth="1"/>
    <col min="11" max="11" width="45.33203125" style="3" bestFit="1" customWidth="1"/>
    <col min="12" max="12" width="11.88671875" style="4" bestFit="1" customWidth="1"/>
    <col min="13" max="13" width="49.109375" style="3" bestFit="1" customWidth="1"/>
    <col min="14" max="14" width="15.109375" style="3" bestFit="1" customWidth="1"/>
    <col min="15" max="16384" width="9.109375" style="3"/>
  </cols>
  <sheetData>
    <row r="1" spans="1:14" s="8" customFormat="1" x14ac:dyDescent="0.3">
      <c r="A1" s="8" t="s">
        <v>8</v>
      </c>
      <c r="B1" s="8" t="s">
        <v>9</v>
      </c>
      <c r="C1" s="8" t="s">
        <v>5</v>
      </c>
      <c r="D1" s="8" t="s">
        <v>10</v>
      </c>
      <c r="E1" s="8" t="s">
        <v>6</v>
      </c>
      <c r="F1" s="8" t="s">
        <v>0</v>
      </c>
      <c r="G1" s="8" t="s">
        <v>1</v>
      </c>
      <c r="H1" s="8" t="s">
        <v>749</v>
      </c>
      <c r="I1" s="8" t="s">
        <v>2</v>
      </c>
      <c r="J1" s="8" t="s">
        <v>12</v>
      </c>
      <c r="K1" s="8" t="s">
        <v>13</v>
      </c>
      <c r="L1" s="8" t="s">
        <v>3</v>
      </c>
      <c r="M1" s="8" t="s">
        <v>14</v>
      </c>
      <c r="N1" s="8" t="s">
        <v>7</v>
      </c>
    </row>
    <row r="2" spans="1:14" x14ac:dyDescent="0.3">
      <c r="A2" s="3" t="str">
        <f t="shared" ref="A2:A65" si="0">CONCATENATE(D2,"/",L2,"/",ROW(A2)-1)</f>
        <v>EX/1218/1</v>
      </c>
      <c r="B2" s="5">
        <v>44815</v>
      </c>
      <c r="C2" s="5">
        <v>46186</v>
      </c>
      <c r="D2" s="9" t="s">
        <v>225</v>
      </c>
      <c r="E2" s="6">
        <v>772076</v>
      </c>
      <c r="F2" s="3" t="s">
        <v>787</v>
      </c>
      <c r="G2" s="3" t="s">
        <v>788</v>
      </c>
      <c r="H2" s="4" t="s">
        <v>4</v>
      </c>
      <c r="I2" s="5">
        <v>36655</v>
      </c>
      <c r="J2" s="3" t="s">
        <v>226</v>
      </c>
      <c r="K2" s="3" t="s">
        <v>789</v>
      </c>
      <c r="L2" s="4">
        <v>1218</v>
      </c>
      <c r="M2" s="3" t="str">
        <f>VLOOKUP(L2,Clubs!A$1:$B$241,2,FALSE)</f>
        <v>House of Talents Kortrijk Spurs</v>
      </c>
    </row>
    <row r="3" spans="1:14" x14ac:dyDescent="0.3">
      <c r="A3" s="3" t="str">
        <f t="shared" si="0"/>
        <v>EU/1422/2</v>
      </c>
      <c r="B3" s="5">
        <v>45474</v>
      </c>
      <c r="C3" s="5">
        <v>46203</v>
      </c>
      <c r="D3" s="4" t="s">
        <v>11</v>
      </c>
      <c r="E3" s="6">
        <v>748275</v>
      </c>
      <c r="F3" s="3" t="s">
        <v>404</v>
      </c>
      <c r="G3" s="3" t="s">
        <v>405</v>
      </c>
      <c r="H3" s="4" t="s">
        <v>4</v>
      </c>
      <c r="I3" s="5">
        <v>36743</v>
      </c>
      <c r="J3" s="3" t="s">
        <v>216</v>
      </c>
      <c r="K3" s="3" t="s">
        <v>255</v>
      </c>
      <c r="L3" s="4">
        <v>1422</v>
      </c>
      <c r="M3" s="3" t="str">
        <f>VLOOKUP(L3,Clubs!A$1:$B$241,2,FALSE)</f>
        <v>Basket Willebroek</v>
      </c>
    </row>
    <row r="4" spans="1:14" x14ac:dyDescent="0.3">
      <c r="A4" s="3" t="str">
        <f t="shared" si="0"/>
        <v>EU/1863/3</v>
      </c>
      <c r="B4" s="5">
        <v>45474</v>
      </c>
      <c r="C4" s="5">
        <v>46203</v>
      </c>
      <c r="D4" s="4" t="s">
        <v>11</v>
      </c>
      <c r="E4" s="6">
        <v>746916</v>
      </c>
      <c r="F4" s="3" t="s">
        <v>424</v>
      </c>
      <c r="G4" s="3" t="s">
        <v>425</v>
      </c>
      <c r="H4" s="4" t="s">
        <v>4</v>
      </c>
      <c r="I4" s="5">
        <v>30383</v>
      </c>
      <c r="J4" s="3" t="s">
        <v>216</v>
      </c>
      <c r="K4" s="3" t="s">
        <v>426</v>
      </c>
      <c r="L4" s="4">
        <v>1863</v>
      </c>
      <c r="M4" s="3" t="str">
        <f>VLOOKUP(L4,Clubs!A$1:$B$241,2,FALSE)</f>
        <v>Alfa 2000 Achel</v>
      </c>
    </row>
    <row r="5" spans="1:14" x14ac:dyDescent="0.3">
      <c r="A5" s="3" t="str">
        <f t="shared" si="0"/>
        <v>EX/978/4</v>
      </c>
      <c r="B5" s="5">
        <v>45474</v>
      </c>
      <c r="C5" s="5">
        <v>46085</v>
      </c>
      <c r="D5" s="4" t="s">
        <v>225</v>
      </c>
      <c r="E5" s="6">
        <v>760478</v>
      </c>
      <c r="F5" s="3" t="s">
        <v>526</v>
      </c>
      <c r="G5" s="3" t="s">
        <v>527</v>
      </c>
      <c r="H5" s="4" t="s">
        <v>4</v>
      </c>
      <c r="I5" s="5">
        <v>39354</v>
      </c>
      <c r="J5" s="3" t="s">
        <v>383</v>
      </c>
      <c r="K5" s="3" t="s">
        <v>469</v>
      </c>
      <c r="L5" s="4">
        <v>978</v>
      </c>
      <c r="M5" s="3" t="str">
        <f>VLOOKUP(L5,Clubs!A$1:$B$241,2,FALSE)</f>
        <v>Basket Malle</v>
      </c>
    </row>
    <row r="6" spans="1:14" x14ac:dyDescent="0.3">
      <c r="A6" s="3" t="str">
        <f t="shared" si="0"/>
        <v>EU/5025/5</v>
      </c>
      <c r="B6" s="5">
        <v>45474</v>
      </c>
      <c r="C6" s="5">
        <v>46203</v>
      </c>
      <c r="D6" s="4" t="s">
        <v>11</v>
      </c>
      <c r="E6" s="6">
        <v>626954</v>
      </c>
      <c r="F6" s="3" t="s">
        <v>381</v>
      </c>
      <c r="G6" s="3" t="s">
        <v>382</v>
      </c>
      <c r="H6" s="4" t="s">
        <v>4</v>
      </c>
      <c r="I6" s="5">
        <v>37186</v>
      </c>
      <c r="J6" s="3" t="s">
        <v>216</v>
      </c>
      <c r="K6" s="3" t="s">
        <v>245</v>
      </c>
      <c r="L6" s="4">
        <v>5025</v>
      </c>
      <c r="M6" s="3" t="str">
        <f>VLOOKUP(L6,Clubs!A$1:$B$241,2,FALSE)</f>
        <v>Bree Basket</v>
      </c>
    </row>
    <row r="7" spans="1:14" x14ac:dyDescent="0.3">
      <c r="A7" s="3" t="str">
        <f t="shared" si="0"/>
        <v>EU/245/6</v>
      </c>
      <c r="B7" s="5">
        <v>45474</v>
      </c>
      <c r="C7" s="5">
        <v>46203</v>
      </c>
      <c r="D7" s="4" t="s">
        <v>11</v>
      </c>
      <c r="E7" s="6">
        <v>752848</v>
      </c>
      <c r="F7" s="3" t="s">
        <v>460</v>
      </c>
      <c r="G7" s="3" t="s">
        <v>461</v>
      </c>
      <c r="H7" s="4" t="s">
        <v>4</v>
      </c>
      <c r="I7" s="5">
        <v>39386</v>
      </c>
      <c r="J7" s="3" t="s">
        <v>216</v>
      </c>
      <c r="K7" s="3" t="s">
        <v>462</v>
      </c>
      <c r="L7" s="4">
        <v>245</v>
      </c>
      <c r="M7" s="3" t="str">
        <f>VLOOKUP(L7,Clubs!A$1:$B$241,2,FALSE)</f>
        <v>BC Oostende</v>
      </c>
    </row>
    <row r="8" spans="1:14" x14ac:dyDescent="0.3">
      <c r="A8" s="3" t="str">
        <f t="shared" si="0"/>
        <v>EX/1150/7</v>
      </c>
      <c r="B8" s="5">
        <v>45474</v>
      </c>
      <c r="C8" s="5">
        <v>47562</v>
      </c>
      <c r="D8" s="4" t="s">
        <v>225</v>
      </c>
      <c r="E8" s="6">
        <v>645559</v>
      </c>
      <c r="F8" s="3" t="s">
        <v>415</v>
      </c>
      <c r="G8" s="3" t="s">
        <v>416</v>
      </c>
      <c r="H8" s="4" t="s">
        <v>4</v>
      </c>
      <c r="I8" s="5">
        <v>31953</v>
      </c>
      <c r="J8" s="3" t="s">
        <v>226</v>
      </c>
      <c r="K8" s="3" t="s">
        <v>417</v>
      </c>
      <c r="L8" s="4">
        <v>1150</v>
      </c>
      <c r="M8" s="3" t="str">
        <f>VLOOKUP(L8,Clubs!A$1:$B$241,2,FALSE)</f>
        <v>Basket Sijsele</v>
      </c>
    </row>
    <row r="9" spans="1:14" x14ac:dyDescent="0.3">
      <c r="A9" s="3" t="str">
        <f t="shared" si="0"/>
        <v>EU/1793/8</v>
      </c>
      <c r="B9" s="5">
        <v>45474</v>
      </c>
      <c r="C9" s="5">
        <v>46203</v>
      </c>
      <c r="D9" s="4" t="s">
        <v>11</v>
      </c>
      <c r="E9" s="6">
        <v>754978</v>
      </c>
      <c r="F9" s="3" t="s">
        <v>493</v>
      </c>
      <c r="G9" s="3" t="s">
        <v>494</v>
      </c>
      <c r="H9" s="4" t="s">
        <v>256</v>
      </c>
      <c r="I9" s="5">
        <v>30449</v>
      </c>
      <c r="J9" s="3" t="s">
        <v>266</v>
      </c>
      <c r="K9" s="3" t="s">
        <v>495</v>
      </c>
      <c r="L9" s="4">
        <v>1793</v>
      </c>
      <c r="M9" s="3" t="str">
        <f>VLOOKUP(L9,Clubs!A$1:$B$241,2,FALSE)</f>
        <v>Thor Tervuren</v>
      </c>
    </row>
    <row r="10" spans="1:14" x14ac:dyDescent="0.3">
      <c r="A10" s="3" t="str">
        <f t="shared" si="0"/>
        <v>EX/2294/9</v>
      </c>
      <c r="B10" s="5">
        <v>45474</v>
      </c>
      <c r="C10" s="5">
        <v>46546</v>
      </c>
      <c r="D10" s="4" t="s">
        <v>225</v>
      </c>
      <c r="E10" s="6">
        <v>739514</v>
      </c>
      <c r="F10" s="3" t="s">
        <v>366</v>
      </c>
      <c r="G10" s="3" t="s">
        <v>367</v>
      </c>
      <c r="H10" s="4" t="s">
        <v>4</v>
      </c>
      <c r="I10" s="5">
        <v>33066</v>
      </c>
      <c r="J10" s="3" t="s">
        <v>284</v>
      </c>
      <c r="K10" s="3" t="s">
        <v>368</v>
      </c>
      <c r="L10" s="4">
        <v>2294</v>
      </c>
      <c r="M10" s="3" t="str">
        <f>VLOOKUP(L10,Clubs!A$1:$B$241,2,FALSE)</f>
        <v>Notre Dame Blue Tigers Leuven</v>
      </c>
    </row>
    <row r="11" spans="1:14" x14ac:dyDescent="0.3">
      <c r="A11" s="3" t="str">
        <f t="shared" si="0"/>
        <v>EU/5025/10</v>
      </c>
      <c r="B11" s="5">
        <v>45474</v>
      </c>
      <c r="C11" s="5">
        <v>46203</v>
      </c>
      <c r="D11" s="5" t="s">
        <v>11</v>
      </c>
      <c r="E11" s="6">
        <v>712235</v>
      </c>
      <c r="F11" s="3" t="s">
        <v>262</v>
      </c>
      <c r="G11" s="3" t="s">
        <v>260</v>
      </c>
      <c r="H11" s="4" t="s">
        <v>4</v>
      </c>
      <c r="I11" s="5">
        <v>35997</v>
      </c>
      <c r="J11" s="3" t="s">
        <v>216</v>
      </c>
      <c r="K11" s="3" t="s">
        <v>217</v>
      </c>
      <c r="L11" s="4">
        <v>5025</v>
      </c>
      <c r="M11" s="3" t="str">
        <f>VLOOKUP(L11,Clubs!A$1:$B$241,2,FALSE)</f>
        <v>Bree Basket</v>
      </c>
      <c r="N11" s="7"/>
    </row>
    <row r="12" spans="1:14" x14ac:dyDescent="0.3">
      <c r="A12" s="3" t="str">
        <f t="shared" si="0"/>
        <v>EU/1483/11</v>
      </c>
      <c r="B12" s="5">
        <v>45474</v>
      </c>
      <c r="C12" s="5">
        <v>46203</v>
      </c>
      <c r="D12" s="4" t="s">
        <v>11</v>
      </c>
      <c r="E12" s="6">
        <v>757738</v>
      </c>
      <c r="F12" s="3" t="s">
        <v>496</v>
      </c>
      <c r="G12" s="3" t="s">
        <v>497</v>
      </c>
      <c r="H12" s="4" t="s">
        <v>4</v>
      </c>
      <c r="I12" s="5">
        <v>38444</v>
      </c>
      <c r="J12" s="3" t="s">
        <v>478</v>
      </c>
      <c r="K12" s="3" t="s">
        <v>498</v>
      </c>
      <c r="L12" s="4">
        <v>1483</v>
      </c>
      <c r="M12" s="3" t="str">
        <f>VLOOKUP(L12,Clubs!A$1:$B$241,2,FALSE)</f>
        <v>Nieuw Brabo Antwerpen</v>
      </c>
    </row>
    <row r="13" spans="1:14" x14ac:dyDescent="0.3">
      <c r="A13" s="3" t="str">
        <f t="shared" si="0"/>
        <v>EU/1393/12</v>
      </c>
      <c r="B13" s="5">
        <v>45474</v>
      </c>
      <c r="C13" s="5">
        <v>46203</v>
      </c>
      <c r="D13" s="5" t="s">
        <v>11</v>
      </c>
      <c r="E13" s="6">
        <v>210205</v>
      </c>
      <c r="F13" s="3" t="s">
        <v>261</v>
      </c>
      <c r="G13" s="3" t="s">
        <v>259</v>
      </c>
      <c r="H13" s="4" t="s">
        <v>4</v>
      </c>
      <c r="I13" s="5">
        <v>28982</v>
      </c>
      <c r="J13" s="3" t="s">
        <v>216</v>
      </c>
      <c r="K13" s="3" t="s">
        <v>255</v>
      </c>
      <c r="L13" s="4">
        <v>1393</v>
      </c>
      <c r="M13" s="3" t="str">
        <f>VLOOKUP(L13,Clubs!A$1:$B$241,2,FALSE)</f>
        <v>BBC Pelt</v>
      </c>
      <c r="N13" s="7"/>
    </row>
    <row r="14" spans="1:14" x14ac:dyDescent="0.3">
      <c r="A14" s="3" t="str">
        <f t="shared" si="0"/>
        <v>EU/5018/13</v>
      </c>
      <c r="B14" s="5">
        <v>45474</v>
      </c>
      <c r="C14" s="5">
        <v>46203</v>
      </c>
      <c r="D14" s="5" t="s">
        <v>11</v>
      </c>
      <c r="E14" s="6">
        <v>724765</v>
      </c>
      <c r="F14" s="3" t="s">
        <v>267</v>
      </c>
      <c r="G14" s="3" t="s">
        <v>268</v>
      </c>
      <c r="H14" s="4" t="s">
        <v>4</v>
      </c>
      <c r="I14" s="5">
        <v>36109</v>
      </c>
      <c r="J14" s="3" t="s">
        <v>266</v>
      </c>
      <c r="K14" s="3" t="s">
        <v>269</v>
      </c>
      <c r="L14" s="4">
        <v>5018</v>
      </c>
      <c r="M14" s="3" t="str">
        <f>VLOOKUP(L14,Clubs!A$1:$B$241,2,FALSE)</f>
        <v>BBC Vanuxeem Ploegsteert Heuvelland</v>
      </c>
      <c r="N14" s="7"/>
    </row>
    <row r="15" spans="1:14" x14ac:dyDescent="0.3">
      <c r="A15" s="3" t="str">
        <f t="shared" si="0"/>
        <v>EU/592/14</v>
      </c>
      <c r="B15" s="5">
        <v>45474</v>
      </c>
      <c r="C15" s="5">
        <v>46203</v>
      </c>
      <c r="D15" s="5" t="s">
        <v>11</v>
      </c>
      <c r="E15" s="6">
        <v>649055</v>
      </c>
      <c r="F15" s="3" t="s">
        <v>346</v>
      </c>
      <c r="G15" s="3" t="s">
        <v>347</v>
      </c>
      <c r="H15" s="4" t="s">
        <v>4</v>
      </c>
      <c r="I15" s="5">
        <v>36489</v>
      </c>
      <c r="J15" s="3" t="s">
        <v>218</v>
      </c>
      <c r="K15" s="3" t="s">
        <v>286</v>
      </c>
      <c r="L15" s="4">
        <v>592</v>
      </c>
      <c r="M15" s="3" t="str">
        <f>VLOOKUP(L15,Clubs!A$1:$B$241,2,FALSE)</f>
        <v>KBGO Finex Basket@Sea</v>
      </c>
      <c r="N15" s="7"/>
    </row>
    <row r="16" spans="1:14" x14ac:dyDescent="0.3">
      <c r="A16" s="3" t="str">
        <f t="shared" si="0"/>
        <v>EU/936/15</v>
      </c>
      <c r="B16" s="5">
        <v>45474</v>
      </c>
      <c r="C16" s="5">
        <v>46203</v>
      </c>
      <c r="D16" s="4" t="s">
        <v>11</v>
      </c>
      <c r="E16" s="6">
        <v>748276</v>
      </c>
      <c r="F16" s="3" t="s">
        <v>530</v>
      </c>
      <c r="G16" s="3" t="s">
        <v>531</v>
      </c>
      <c r="H16" s="4" t="s">
        <v>256</v>
      </c>
      <c r="I16" s="5">
        <v>37005</v>
      </c>
      <c r="J16" s="3" t="s">
        <v>216</v>
      </c>
      <c r="K16" s="3" t="s">
        <v>532</v>
      </c>
      <c r="L16" s="4">
        <v>936</v>
      </c>
      <c r="M16" s="3" t="str">
        <f>VLOOKUP(L16,Clubs!A$1:$B$241,2,FALSE)</f>
        <v>Hasselt BT</v>
      </c>
    </row>
    <row r="17" spans="1:14" x14ac:dyDescent="0.3">
      <c r="A17" s="3" t="str">
        <f t="shared" si="0"/>
        <v>EU/253/16</v>
      </c>
      <c r="B17" s="5">
        <v>45474</v>
      </c>
      <c r="C17" s="5">
        <v>46203</v>
      </c>
      <c r="D17" s="4" t="s">
        <v>11</v>
      </c>
      <c r="E17" s="6">
        <v>744424</v>
      </c>
      <c r="F17" s="3" t="s">
        <v>428</v>
      </c>
      <c r="G17" s="3" t="s">
        <v>429</v>
      </c>
      <c r="H17" s="4" t="s">
        <v>4</v>
      </c>
      <c r="I17" s="5">
        <v>38194</v>
      </c>
      <c r="J17" s="3" t="s">
        <v>357</v>
      </c>
      <c r="K17" s="3" t="s">
        <v>358</v>
      </c>
      <c r="L17" s="4">
        <v>253</v>
      </c>
      <c r="M17" s="3" t="str">
        <f>VLOOKUP(L17,Clubs!A$1:$B$241,2,FALSE)</f>
        <v>Sobabee Bazel@Den Draver</v>
      </c>
    </row>
    <row r="18" spans="1:14" x14ac:dyDescent="0.3">
      <c r="A18" s="3" t="str">
        <f t="shared" si="0"/>
        <v>EU/592/17</v>
      </c>
      <c r="B18" s="5">
        <v>45474</v>
      </c>
      <c r="C18" s="5">
        <v>46203</v>
      </c>
      <c r="D18" s="5" t="s">
        <v>11</v>
      </c>
      <c r="E18" s="6">
        <v>654505</v>
      </c>
      <c r="F18" s="3" t="s">
        <v>215</v>
      </c>
      <c r="G18" s="3" t="s">
        <v>26</v>
      </c>
      <c r="H18" s="4" t="s">
        <v>4</v>
      </c>
      <c r="I18" s="5">
        <v>32637</v>
      </c>
      <c r="J18" s="3" t="s">
        <v>19</v>
      </c>
      <c r="K18" s="3" t="s">
        <v>27</v>
      </c>
      <c r="L18" s="4">
        <v>592</v>
      </c>
      <c r="M18" s="3" t="str">
        <f>VLOOKUP(L18,Clubs!A$1:$B$241,2,FALSE)</f>
        <v>KBGO Finex Basket@Sea</v>
      </c>
      <c r="N18" s="7"/>
    </row>
    <row r="19" spans="1:14" x14ac:dyDescent="0.3">
      <c r="A19" s="3" t="str">
        <f t="shared" si="0"/>
        <v>EU/1545/18</v>
      </c>
      <c r="B19" s="5">
        <v>45474</v>
      </c>
      <c r="C19" s="5">
        <v>46203</v>
      </c>
      <c r="D19" s="4" t="s">
        <v>11</v>
      </c>
      <c r="E19" s="6">
        <v>760782</v>
      </c>
      <c r="F19" s="3" t="s">
        <v>528</v>
      </c>
      <c r="G19" s="3" t="s">
        <v>529</v>
      </c>
      <c r="H19" s="4" t="s">
        <v>4</v>
      </c>
      <c r="I19" s="5">
        <v>30192</v>
      </c>
      <c r="J19" s="3" t="s">
        <v>19</v>
      </c>
      <c r="K19" s="3" t="s">
        <v>471</v>
      </c>
      <c r="L19" s="4">
        <v>1545</v>
      </c>
      <c r="M19" s="3" t="str">
        <f>VLOOKUP(L19,Clubs!A$1:$B$241,2,FALSE)</f>
        <v>Jets Basket Zaventem</v>
      </c>
    </row>
    <row r="20" spans="1:14" x14ac:dyDescent="0.3">
      <c r="A20" s="3" t="str">
        <f t="shared" si="0"/>
        <v>EX/1184/19</v>
      </c>
      <c r="B20" s="5">
        <v>45474</v>
      </c>
      <c r="C20" s="5">
        <v>46374</v>
      </c>
      <c r="D20" s="4" t="s">
        <v>225</v>
      </c>
      <c r="E20" s="6">
        <v>747940</v>
      </c>
      <c r="F20" s="3" t="s">
        <v>412</v>
      </c>
      <c r="G20" s="3" t="s">
        <v>413</v>
      </c>
      <c r="H20" s="4" t="s">
        <v>4</v>
      </c>
      <c r="I20" s="5">
        <v>34717</v>
      </c>
      <c r="J20" s="3" t="s">
        <v>226</v>
      </c>
      <c r="K20" s="3" t="s">
        <v>414</v>
      </c>
      <c r="L20" s="4">
        <v>1184</v>
      </c>
      <c r="M20" s="3" t="str">
        <f>VLOOKUP(L20,Clubs!A$1:$B$241,2,FALSE)</f>
        <v>Cosmo Genk BBC</v>
      </c>
    </row>
    <row r="21" spans="1:14" x14ac:dyDescent="0.3">
      <c r="A21" s="3" t="str">
        <f t="shared" si="0"/>
        <v>EU/1686/20</v>
      </c>
      <c r="B21" s="5">
        <v>45474</v>
      </c>
      <c r="C21" s="5">
        <v>46203</v>
      </c>
      <c r="D21" s="4" t="s">
        <v>11</v>
      </c>
      <c r="E21" s="6">
        <v>755463</v>
      </c>
      <c r="F21" s="3" t="s">
        <v>499</v>
      </c>
      <c r="G21" s="3" t="s">
        <v>500</v>
      </c>
      <c r="H21" s="4" t="s">
        <v>4</v>
      </c>
      <c r="I21" s="5">
        <v>35840</v>
      </c>
      <c r="J21" s="3" t="s">
        <v>231</v>
      </c>
      <c r="K21" s="3" t="s">
        <v>501</v>
      </c>
      <c r="L21" s="4">
        <v>1686</v>
      </c>
      <c r="M21" s="3" t="str">
        <f>VLOOKUP(L21,Clubs!A$1:$B$241,2,FALSE)</f>
        <v>Olicsa Antwerpen</v>
      </c>
    </row>
    <row r="22" spans="1:14" x14ac:dyDescent="0.3">
      <c r="A22" s="3" t="str">
        <f t="shared" si="0"/>
        <v>EU/5025/21</v>
      </c>
      <c r="B22" s="5">
        <v>45474</v>
      </c>
      <c r="C22" s="5">
        <v>46203</v>
      </c>
      <c r="D22" s="5" t="s">
        <v>11</v>
      </c>
      <c r="E22" s="6">
        <v>730826</v>
      </c>
      <c r="F22" s="3" t="s">
        <v>331</v>
      </c>
      <c r="G22" s="3" t="s">
        <v>315</v>
      </c>
      <c r="H22" s="4" t="s">
        <v>4</v>
      </c>
      <c r="I22" s="5">
        <v>36460</v>
      </c>
      <c r="J22" s="3" t="s">
        <v>216</v>
      </c>
      <c r="K22" s="3" t="s">
        <v>217</v>
      </c>
      <c r="L22" s="4">
        <v>5025</v>
      </c>
      <c r="M22" s="3" t="str">
        <f>VLOOKUP(L22,Clubs!A$1:$B$241,2,FALSE)</f>
        <v>Bree Basket</v>
      </c>
      <c r="N22" s="7"/>
    </row>
    <row r="23" spans="1:14" x14ac:dyDescent="0.3">
      <c r="A23" s="3" t="str">
        <f t="shared" si="0"/>
        <v>EU/5010/22</v>
      </c>
      <c r="B23" s="5">
        <v>45474</v>
      </c>
      <c r="C23" s="5">
        <v>46203</v>
      </c>
      <c r="D23" s="5" t="s">
        <v>11</v>
      </c>
      <c r="E23" s="6">
        <v>703639</v>
      </c>
      <c r="F23" s="3" t="s">
        <v>299</v>
      </c>
      <c r="G23" s="3" t="s">
        <v>298</v>
      </c>
      <c r="H23" s="4" t="s">
        <v>4</v>
      </c>
      <c r="I23" s="5">
        <v>32857</v>
      </c>
      <c r="J23" s="3" t="s">
        <v>276</v>
      </c>
      <c r="K23" s="3" t="s">
        <v>300</v>
      </c>
      <c r="L23" s="4">
        <v>5010</v>
      </c>
      <c r="M23" s="3" t="str">
        <f>VLOOKUP(L23,Clubs!A$1:$B$241,2,FALSE)</f>
        <v>Fenics Leuven BBC</v>
      </c>
      <c r="N23" s="7"/>
    </row>
    <row r="24" spans="1:14" x14ac:dyDescent="0.3">
      <c r="A24" s="3" t="str">
        <f t="shared" si="0"/>
        <v>EU/1184/23</v>
      </c>
      <c r="B24" s="5">
        <v>45474</v>
      </c>
      <c r="C24" s="5">
        <v>46203</v>
      </c>
      <c r="D24" s="4" t="s">
        <v>11</v>
      </c>
      <c r="E24" s="6">
        <v>712663</v>
      </c>
      <c r="F24" s="3" t="s">
        <v>517</v>
      </c>
      <c r="G24" s="3" t="s">
        <v>518</v>
      </c>
      <c r="H24" s="4" t="s">
        <v>4</v>
      </c>
      <c r="I24" s="5">
        <v>29980</v>
      </c>
      <c r="J24" s="3" t="s">
        <v>266</v>
      </c>
      <c r="K24" s="3" t="s">
        <v>519</v>
      </c>
      <c r="L24" s="4">
        <v>1184</v>
      </c>
      <c r="M24" s="3" t="str">
        <f>VLOOKUP(L24,Clubs!A$1:$B$241,2,FALSE)</f>
        <v>Cosmo Genk BBC</v>
      </c>
    </row>
    <row r="25" spans="1:14" x14ac:dyDescent="0.3">
      <c r="A25" s="3" t="str">
        <f t="shared" si="0"/>
        <v>EU/1223/24</v>
      </c>
      <c r="B25" s="5">
        <v>45474</v>
      </c>
      <c r="C25" s="5">
        <v>46203</v>
      </c>
      <c r="D25" s="5" t="s">
        <v>11</v>
      </c>
      <c r="E25" s="6">
        <v>706569</v>
      </c>
      <c r="F25" s="3" t="s">
        <v>304</v>
      </c>
      <c r="G25" s="3" t="s">
        <v>305</v>
      </c>
      <c r="H25" s="4" t="s">
        <v>4</v>
      </c>
      <c r="I25" s="5">
        <v>34015</v>
      </c>
      <c r="J25" s="3" t="s">
        <v>216</v>
      </c>
      <c r="K25" s="3" t="s">
        <v>306</v>
      </c>
      <c r="L25" s="4">
        <v>1223</v>
      </c>
      <c r="M25" s="3" t="str">
        <f>VLOOKUP(L25,Clubs!A$1:$B$241,2,FALSE)</f>
        <v>BC Maasmechelen</v>
      </c>
      <c r="N25" s="7"/>
    </row>
    <row r="26" spans="1:14" x14ac:dyDescent="0.3">
      <c r="A26" s="3" t="str">
        <f t="shared" si="0"/>
        <v>EU/5018/25</v>
      </c>
      <c r="B26" s="5">
        <v>45474</v>
      </c>
      <c r="C26" s="5">
        <v>46203</v>
      </c>
      <c r="D26" s="4" t="s">
        <v>11</v>
      </c>
      <c r="E26" s="6">
        <v>740935</v>
      </c>
      <c r="F26" s="3" t="s">
        <v>372</v>
      </c>
      <c r="G26" s="3" t="s">
        <v>371</v>
      </c>
      <c r="H26" s="4" t="s">
        <v>256</v>
      </c>
      <c r="I26" s="5">
        <v>36235</v>
      </c>
      <c r="J26" s="3" t="s">
        <v>266</v>
      </c>
      <c r="K26" s="3" t="s">
        <v>373</v>
      </c>
      <c r="L26" s="4">
        <v>5018</v>
      </c>
      <c r="M26" s="3" t="str">
        <f>VLOOKUP(L26,Clubs!A$1:$B$241,2,FALSE)</f>
        <v>BBC Vanuxeem Ploegsteert Heuvelland</v>
      </c>
    </row>
    <row r="27" spans="1:14" x14ac:dyDescent="0.3">
      <c r="A27" s="3" t="str">
        <f t="shared" si="0"/>
        <v>EU/1210/26</v>
      </c>
      <c r="B27" s="5">
        <v>45474</v>
      </c>
      <c r="C27" s="5">
        <v>46203</v>
      </c>
      <c r="D27" s="4" t="s">
        <v>11</v>
      </c>
      <c r="E27" s="6">
        <v>713266</v>
      </c>
      <c r="F27" s="3" t="s">
        <v>456</v>
      </c>
      <c r="G27" s="3" t="s">
        <v>457</v>
      </c>
      <c r="H27" s="4" t="s">
        <v>4</v>
      </c>
      <c r="I27" s="5">
        <v>37021</v>
      </c>
      <c r="J27" s="3" t="s">
        <v>216</v>
      </c>
      <c r="K27" s="3" t="s">
        <v>458</v>
      </c>
      <c r="L27" s="4">
        <v>1210</v>
      </c>
      <c r="M27" s="3" t="str">
        <f>VLOOKUP(L27,Clubs!A$1:$B$241,2,FALSE)</f>
        <v>Stella Artois Leuven Bears</v>
      </c>
    </row>
    <row r="28" spans="1:14" x14ac:dyDescent="0.3">
      <c r="A28" s="3" t="str">
        <f t="shared" si="0"/>
        <v>EU/1095/27</v>
      </c>
      <c r="B28" s="5">
        <v>45474</v>
      </c>
      <c r="C28" s="5">
        <v>46203</v>
      </c>
      <c r="D28" s="5" t="s">
        <v>11</v>
      </c>
      <c r="E28" s="6">
        <v>239929</v>
      </c>
      <c r="F28" s="3" t="s">
        <v>349</v>
      </c>
      <c r="G28" s="3" t="s">
        <v>350</v>
      </c>
      <c r="H28" s="4" t="s">
        <v>256</v>
      </c>
      <c r="I28" s="5">
        <v>30964</v>
      </c>
      <c r="J28" s="3" t="s">
        <v>216</v>
      </c>
      <c r="K28" s="3" t="s">
        <v>351</v>
      </c>
      <c r="L28" s="4">
        <v>1095</v>
      </c>
      <c r="M28" s="3" t="str">
        <f>VLOOKUP(L28,Clubs!A$1:$B$241,2,FALSE)</f>
        <v>Koninklijke BBC Union Leopoldsburg</v>
      </c>
      <c r="N28" s="7"/>
    </row>
    <row r="29" spans="1:14" x14ac:dyDescent="0.3">
      <c r="A29" s="3" t="str">
        <f t="shared" si="0"/>
        <v>EU/1793/28</v>
      </c>
      <c r="B29" s="5">
        <v>45474</v>
      </c>
      <c r="C29" s="5">
        <v>46203</v>
      </c>
      <c r="D29" s="5" t="s">
        <v>11</v>
      </c>
      <c r="E29" s="6">
        <v>654219</v>
      </c>
      <c r="F29" s="3" t="s">
        <v>332</v>
      </c>
      <c r="G29" s="3" t="s">
        <v>333</v>
      </c>
      <c r="H29" s="4" t="s">
        <v>256</v>
      </c>
      <c r="I29" s="5">
        <v>27800</v>
      </c>
      <c r="J29" s="3" t="s">
        <v>218</v>
      </c>
      <c r="K29" s="3" t="s">
        <v>334</v>
      </c>
      <c r="L29" s="4">
        <v>1793</v>
      </c>
      <c r="M29" s="3" t="str">
        <f>VLOOKUP(L29,Clubs!A$1:$B$241,2,FALSE)</f>
        <v>Thor Tervuren</v>
      </c>
      <c r="N29" s="7"/>
    </row>
    <row r="30" spans="1:14" x14ac:dyDescent="0.3">
      <c r="A30" s="3" t="str">
        <f t="shared" si="0"/>
        <v>EU/1210/29</v>
      </c>
      <c r="B30" s="5">
        <v>45474</v>
      </c>
      <c r="C30" s="5">
        <v>46203</v>
      </c>
      <c r="D30" s="4" t="s">
        <v>11</v>
      </c>
      <c r="E30" s="6">
        <v>734872</v>
      </c>
      <c r="F30" s="3" t="s">
        <v>421</v>
      </c>
      <c r="G30" s="3" t="s">
        <v>422</v>
      </c>
      <c r="H30" s="4" t="s">
        <v>4</v>
      </c>
      <c r="I30" s="5">
        <v>33053</v>
      </c>
      <c r="J30" s="3" t="s">
        <v>216</v>
      </c>
      <c r="K30" s="3" t="s">
        <v>423</v>
      </c>
      <c r="L30" s="4">
        <v>1210</v>
      </c>
      <c r="M30" s="3" t="str">
        <f>VLOOKUP(L30,Clubs!A$1:$B$241,2,FALSE)</f>
        <v>Stella Artois Leuven Bears</v>
      </c>
    </row>
    <row r="31" spans="1:14" x14ac:dyDescent="0.3">
      <c r="A31" s="3" t="str">
        <f t="shared" si="0"/>
        <v>EU/1218/30</v>
      </c>
      <c r="B31" s="5">
        <v>45474</v>
      </c>
      <c r="C31" s="5">
        <v>46203</v>
      </c>
      <c r="D31" s="4" t="s">
        <v>11</v>
      </c>
      <c r="E31" s="6">
        <v>754257</v>
      </c>
      <c r="F31" s="3" t="s">
        <v>474</v>
      </c>
      <c r="G31" s="3" t="s">
        <v>475</v>
      </c>
      <c r="H31" s="4" t="s">
        <v>256</v>
      </c>
      <c r="I31" s="5">
        <v>37683</v>
      </c>
      <c r="J31" s="3" t="s">
        <v>476</v>
      </c>
      <c r="K31" s="3" t="s">
        <v>477</v>
      </c>
      <c r="L31" s="4">
        <v>1218</v>
      </c>
      <c r="M31" s="3" t="str">
        <f>VLOOKUP(L31,Clubs!A$1:$B$241,2,FALSE)</f>
        <v>House of Talents Kortrijk Spurs</v>
      </c>
    </row>
    <row r="32" spans="1:14" x14ac:dyDescent="0.3">
      <c r="A32" s="3" t="str">
        <f t="shared" si="0"/>
        <v>EU/1793/31</v>
      </c>
      <c r="B32" s="5">
        <v>45474</v>
      </c>
      <c r="C32" s="5">
        <v>46203</v>
      </c>
      <c r="D32" s="5" t="s">
        <v>11</v>
      </c>
      <c r="E32" s="6">
        <v>727615</v>
      </c>
      <c r="F32" s="3" t="s">
        <v>311</v>
      </c>
      <c r="G32" s="3" t="s">
        <v>312</v>
      </c>
      <c r="H32" s="4" t="s">
        <v>256</v>
      </c>
      <c r="I32" s="5">
        <v>28842</v>
      </c>
      <c r="J32" s="3" t="s">
        <v>19</v>
      </c>
      <c r="K32" s="3" t="s">
        <v>313</v>
      </c>
      <c r="L32" s="4">
        <v>1793</v>
      </c>
      <c r="M32" s="3" t="str">
        <f>VLOOKUP(L32,Clubs!A$1:$B$241,2,FALSE)</f>
        <v>Thor Tervuren</v>
      </c>
      <c r="N32" s="7"/>
    </row>
    <row r="33" spans="1:14" x14ac:dyDescent="0.3">
      <c r="A33" s="3" t="str">
        <f t="shared" si="0"/>
        <v>EX/1681/32</v>
      </c>
      <c r="B33" s="5">
        <v>45474</v>
      </c>
      <c r="C33" s="5">
        <v>46180</v>
      </c>
      <c r="D33" s="4" t="s">
        <v>225</v>
      </c>
      <c r="E33" s="6">
        <v>731148</v>
      </c>
      <c r="F33" s="3" t="s">
        <v>479</v>
      </c>
      <c r="G33" s="3" t="s">
        <v>480</v>
      </c>
      <c r="H33" s="4" t="s">
        <v>4</v>
      </c>
      <c r="I33" s="5">
        <v>33670</v>
      </c>
      <c r="J33" s="3" t="s">
        <v>226</v>
      </c>
      <c r="K33" s="3" t="s">
        <v>481</v>
      </c>
      <c r="L33" s="4">
        <v>1681</v>
      </c>
      <c r="M33" s="3" t="str">
        <f>VLOOKUP(L33,Clubs!A$1:$B$241,2,FALSE)</f>
        <v>Gent-Oost Eagles</v>
      </c>
    </row>
    <row r="34" spans="1:14" x14ac:dyDescent="0.3">
      <c r="A34" s="3" t="str">
        <f t="shared" si="0"/>
        <v>EU/5025/33</v>
      </c>
      <c r="B34" s="5">
        <v>45474</v>
      </c>
      <c r="C34" s="5">
        <v>46203</v>
      </c>
      <c r="D34" s="4" t="s">
        <v>11</v>
      </c>
      <c r="E34" s="6">
        <v>756175</v>
      </c>
      <c r="F34" s="3" t="s">
        <v>490</v>
      </c>
      <c r="G34" s="3" t="s">
        <v>491</v>
      </c>
      <c r="H34" s="4" t="s">
        <v>4</v>
      </c>
      <c r="I34" s="5">
        <v>32444</v>
      </c>
      <c r="J34" s="3" t="s">
        <v>216</v>
      </c>
      <c r="K34" s="3" t="s">
        <v>255</v>
      </c>
      <c r="L34" s="4">
        <v>5025</v>
      </c>
      <c r="M34" s="3" t="str">
        <f>VLOOKUP(L34,Clubs!A$1:$B$241,2,FALSE)</f>
        <v>Bree Basket</v>
      </c>
    </row>
    <row r="35" spans="1:14" x14ac:dyDescent="0.3">
      <c r="A35" s="3" t="str">
        <f t="shared" si="0"/>
        <v>EU/1989/34</v>
      </c>
      <c r="B35" s="5">
        <v>45474</v>
      </c>
      <c r="C35" s="5">
        <v>46203</v>
      </c>
      <c r="D35" s="4" t="s">
        <v>11</v>
      </c>
      <c r="E35" s="6">
        <v>646502</v>
      </c>
      <c r="F35" s="6" t="s">
        <v>363</v>
      </c>
      <c r="G35" s="3" t="s">
        <v>364</v>
      </c>
      <c r="H35" s="4" t="s">
        <v>4</v>
      </c>
      <c r="I35" s="5">
        <v>29255</v>
      </c>
      <c r="J35" s="3" t="s">
        <v>231</v>
      </c>
      <c r="K35" s="3" t="s">
        <v>365</v>
      </c>
      <c r="L35" s="4">
        <v>1989</v>
      </c>
      <c r="M35" s="3" t="str">
        <f>VLOOKUP(L35,Clubs!A$1:$B$241,2,FALSE)</f>
        <v>Stevoort BBC</v>
      </c>
    </row>
    <row r="36" spans="1:14" x14ac:dyDescent="0.3">
      <c r="A36" s="3" t="str">
        <f t="shared" si="0"/>
        <v>EU/77/35</v>
      </c>
      <c r="B36" s="5">
        <v>45474</v>
      </c>
      <c r="C36" s="5">
        <v>46203</v>
      </c>
      <c r="D36" s="5" t="s">
        <v>11</v>
      </c>
      <c r="E36" s="6">
        <v>617293</v>
      </c>
      <c r="F36" s="3" t="s">
        <v>288</v>
      </c>
      <c r="G36" s="3" t="s">
        <v>289</v>
      </c>
      <c r="H36" s="4" t="s">
        <v>4</v>
      </c>
      <c r="I36" s="5">
        <v>30855</v>
      </c>
      <c r="J36" s="3" t="s">
        <v>218</v>
      </c>
      <c r="K36" s="3" t="s">
        <v>290</v>
      </c>
      <c r="L36" s="4">
        <v>77</v>
      </c>
      <c r="M36" s="3" t="str">
        <f>VLOOKUP(L36,Clubs!A$1:$B$241,2,FALSE)</f>
        <v>Mercurius BBC Berchem</v>
      </c>
      <c r="N36" s="7"/>
    </row>
    <row r="37" spans="1:14" x14ac:dyDescent="0.3">
      <c r="A37" s="3" t="str">
        <f t="shared" si="0"/>
        <v>EX/570/36</v>
      </c>
      <c r="B37" s="5">
        <v>45474</v>
      </c>
      <c r="C37" s="5">
        <v>46292</v>
      </c>
      <c r="D37" s="4" t="s">
        <v>225</v>
      </c>
      <c r="E37" s="6">
        <v>743255</v>
      </c>
      <c r="F37" s="3" t="s">
        <v>374</v>
      </c>
      <c r="G37" s="3" t="s">
        <v>375</v>
      </c>
      <c r="H37" s="4" t="s">
        <v>4</v>
      </c>
      <c r="I37" s="5">
        <v>36786</v>
      </c>
      <c r="J37" s="3" t="s">
        <v>377</v>
      </c>
      <c r="K37" s="3" t="s">
        <v>376</v>
      </c>
      <c r="L37" s="4">
        <v>570</v>
      </c>
      <c r="M37" s="3" t="str">
        <f>VLOOKUP(L37,Clubs!A$1:$B$241,2,FALSE)</f>
        <v>Orly Hasselt</v>
      </c>
    </row>
    <row r="38" spans="1:14" x14ac:dyDescent="0.3">
      <c r="A38" s="3" t="str">
        <f t="shared" si="0"/>
        <v>EX/936/37</v>
      </c>
      <c r="B38" s="5">
        <v>45474</v>
      </c>
      <c r="C38" s="5">
        <v>46642</v>
      </c>
      <c r="D38" s="4" t="s">
        <v>225</v>
      </c>
      <c r="E38" s="6">
        <v>757442</v>
      </c>
      <c r="F38" s="3" t="s">
        <v>502</v>
      </c>
      <c r="G38" s="3" t="s">
        <v>503</v>
      </c>
      <c r="H38" s="4" t="s">
        <v>256</v>
      </c>
      <c r="I38" s="5">
        <v>32424</v>
      </c>
      <c r="J38" s="3" t="s">
        <v>342</v>
      </c>
      <c r="K38" s="3" t="s">
        <v>504</v>
      </c>
      <c r="L38" s="4">
        <v>936</v>
      </c>
      <c r="M38" s="3" t="str">
        <f>VLOOKUP(L38,Clubs!A$1:$B$241,2,FALSE)</f>
        <v>Hasselt BT</v>
      </c>
    </row>
    <row r="39" spans="1:14" x14ac:dyDescent="0.3">
      <c r="A39" s="3" t="str">
        <f t="shared" si="0"/>
        <v>EX/2388/38</v>
      </c>
      <c r="B39" s="5">
        <v>45474</v>
      </c>
      <c r="C39" s="5">
        <v>46273</v>
      </c>
      <c r="D39" s="4" t="s">
        <v>225</v>
      </c>
      <c r="E39" s="6">
        <v>760832</v>
      </c>
      <c r="F39" s="3" t="s">
        <v>533</v>
      </c>
      <c r="G39" s="3" t="s">
        <v>534</v>
      </c>
      <c r="H39" s="4" t="s">
        <v>4</v>
      </c>
      <c r="I39" s="5">
        <v>38387</v>
      </c>
      <c r="J39" s="3" t="s">
        <v>535</v>
      </c>
      <c r="K39" s="3" t="s">
        <v>536</v>
      </c>
      <c r="L39" s="4">
        <v>2388</v>
      </c>
      <c r="M39" s="3" t="str">
        <f>VLOOKUP(L39,Clubs!A$1:$B$241,2,FALSE)</f>
        <v>Basket Meetjesland</v>
      </c>
    </row>
    <row r="40" spans="1:14" x14ac:dyDescent="0.3">
      <c r="A40" s="3" t="str">
        <f t="shared" si="0"/>
        <v>EU/570/39</v>
      </c>
      <c r="B40" s="5">
        <v>45474</v>
      </c>
      <c r="C40" s="5">
        <v>46203</v>
      </c>
      <c r="D40" s="4" t="s">
        <v>11</v>
      </c>
      <c r="E40" s="6">
        <v>740876</v>
      </c>
      <c r="F40" s="3" t="s">
        <v>369</v>
      </c>
      <c r="G40" s="3" t="s">
        <v>370</v>
      </c>
      <c r="H40" s="4" t="s">
        <v>4</v>
      </c>
      <c r="I40" s="5">
        <v>38303</v>
      </c>
      <c r="J40" s="3" t="s">
        <v>216</v>
      </c>
      <c r="K40" s="3" t="s">
        <v>348</v>
      </c>
      <c r="L40" s="4">
        <v>570</v>
      </c>
      <c r="M40" s="3" t="str">
        <f>VLOOKUP(L40,Clubs!A$1:$B$241,2,FALSE)</f>
        <v>Orly Hasselt</v>
      </c>
    </row>
    <row r="41" spans="1:14" x14ac:dyDescent="0.3">
      <c r="A41" s="3" t="str">
        <f t="shared" si="0"/>
        <v>EU/2238/40</v>
      </c>
      <c r="B41" s="5">
        <v>45474</v>
      </c>
      <c r="C41" s="5">
        <v>46203</v>
      </c>
      <c r="D41" s="4" t="s">
        <v>11</v>
      </c>
      <c r="E41" s="6">
        <v>752954</v>
      </c>
      <c r="F41" s="3" t="s">
        <v>454</v>
      </c>
      <c r="G41" s="3" t="s">
        <v>455</v>
      </c>
      <c r="H41" s="4" t="s">
        <v>4</v>
      </c>
      <c r="I41" s="5">
        <v>33574</v>
      </c>
      <c r="J41" s="3" t="s">
        <v>265</v>
      </c>
      <c r="K41" s="3" t="s">
        <v>384</v>
      </c>
      <c r="L41" s="4">
        <v>2238</v>
      </c>
      <c r="M41" s="3" t="str">
        <f>VLOOKUP(L41,Clubs!A$1:$B$241,2,FALSE)</f>
        <v>Kangoeroes Basket Mechelen</v>
      </c>
    </row>
    <row r="42" spans="1:14" x14ac:dyDescent="0.3">
      <c r="A42" s="3" t="str">
        <f t="shared" si="0"/>
        <v>EX/2238/41</v>
      </c>
      <c r="B42" s="5">
        <v>45474</v>
      </c>
      <c r="C42" s="5">
        <v>48344</v>
      </c>
      <c r="D42" s="5" t="s">
        <v>225</v>
      </c>
      <c r="E42" s="6">
        <v>651260</v>
      </c>
      <c r="F42" s="3" t="s">
        <v>343</v>
      </c>
      <c r="G42" s="3" t="s">
        <v>344</v>
      </c>
      <c r="H42" s="4" t="s">
        <v>4</v>
      </c>
      <c r="I42" s="5">
        <v>38549</v>
      </c>
      <c r="J42" s="3" t="s">
        <v>274</v>
      </c>
      <c r="K42" s="3" t="s">
        <v>345</v>
      </c>
      <c r="L42" s="4">
        <v>2238</v>
      </c>
      <c r="M42" s="3" t="str">
        <f>VLOOKUP(L42,Clubs!A$1:$B$241,2,FALSE)</f>
        <v>Kangoeroes Basket Mechelen</v>
      </c>
      <c r="N42" s="7"/>
    </row>
    <row r="43" spans="1:14" x14ac:dyDescent="0.3">
      <c r="A43" s="3" t="str">
        <f t="shared" si="0"/>
        <v>EU/245/42</v>
      </c>
      <c r="B43" s="5">
        <v>45474</v>
      </c>
      <c r="C43" s="5">
        <v>46203</v>
      </c>
      <c r="D43" s="4" t="s">
        <v>11</v>
      </c>
      <c r="E43" s="6">
        <v>752847</v>
      </c>
      <c r="F43" s="3" t="s">
        <v>463</v>
      </c>
      <c r="G43" s="3" t="s">
        <v>464</v>
      </c>
      <c r="H43" s="4" t="s">
        <v>4</v>
      </c>
      <c r="I43" s="5">
        <v>39809</v>
      </c>
      <c r="J43" s="3" t="s">
        <v>266</v>
      </c>
      <c r="K43" s="3" t="s">
        <v>380</v>
      </c>
      <c r="L43" s="4">
        <v>245</v>
      </c>
      <c r="M43" s="3" t="str">
        <f>VLOOKUP(L43,Clubs!A$1:$B$241,2,FALSE)</f>
        <v>BC Oostende</v>
      </c>
    </row>
    <row r="44" spans="1:14" x14ac:dyDescent="0.3">
      <c r="A44" s="3" t="str">
        <f t="shared" si="0"/>
        <v>EX/1640/43</v>
      </c>
      <c r="B44" s="5">
        <v>45474</v>
      </c>
      <c r="C44" s="5">
        <v>46058</v>
      </c>
      <c r="D44" s="5" t="s">
        <v>225</v>
      </c>
      <c r="E44" s="6">
        <v>724490</v>
      </c>
      <c r="F44" s="3" t="s">
        <v>234</v>
      </c>
      <c r="G44" s="3" t="s">
        <v>235</v>
      </c>
      <c r="H44" s="4" t="s">
        <v>4</v>
      </c>
      <c r="I44" s="5">
        <v>36652</v>
      </c>
      <c r="J44" s="3" t="s">
        <v>335</v>
      </c>
      <c r="K44" s="3" t="s">
        <v>336</v>
      </c>
      <c r="L44" s="4">
        <v>1640</v>
      </c>
      <c r="M44" s="3" t="str">
        <f>VLOOKUP(L44,Clubs!A$1:$B$241,2,FALSE)</f>
        <v>Bobcat Wielsbeke</v>
      </c>
      <c r="N44" s="7"/>
    </row>
    <row r="45" spans="1:14" x14ac:dyDescent="0.3">
      <c r="A45" s="3" t="str">
        <f t="shared" si="0"/>
        <v>EU/1223/44</v>
      </c>
      <c r="B45" s="5">
        <v>45474</v>
      </c>
      <c r="C45" s="5">
        <v>46203</v>
      </c>
      <c r="D45" s="5" t="s">
        <v>11</v>
      </c>
      <c r="E45" s="6">
        <v>725349</v>
      </c>
      <c r="F45" s="3" t="s">
        <v>277</v>
      </c>
      <c r="G45" s="3" t="s">
        <v>278</v>
      </c>
      <c r="H45" s="4" t="s">
        <v>4</v>
      </c>
      <c r="I45" s="5">
        <v>34096</v>
      </c>
      <c r="J45" s="3" t="s">
        <v>216</v>
      </c>
      <c r="K45" s="3" t="s">
        <v>279</v>
      </c>
      <c r="L45" s="4">
        <v>1223</v>
      </c>
      <c r="M45" s="3" t="str">
        <f>VLOOKUP(L45,Clubs!A$1:$B$241,2,FALSE)</f>
        <v>BC Maasmechelen</v>
      </c>
      <c r="N45" s="7"/>
    </row>
    <row r="46" spans="1:14" x14ac:dyDescent="0.3">
      <c r="A46" s="3" t="str">
        <f t="shared" si="0"/>
        <v>EU/1681/45</v>
      </c>
      <c r="B46" s="5">
        <v>45474</v>
      </c>
      <c r="C46" s="5">
        <v>46287</v>
      </c>
      <c r="D46" s="5" t="s">
        <v>11</v>
      </c>
      <c r="E46" s="6">
        <v>654635</v>
      </c>
      <c r="F46" s="3" t="s">
        <v>258</v>
      </c>
      <c r="G46" s="3" t="s">
        <v>246</v>
      </c>
      <c r="H46" s="4" t="s">
        <v>4</v>
      </c>
      <c r="I46" s="5">
        <v>30069</v>
      </c>
      <c r="J46" s="3" t="s">
        <v>19</v>
      </c>
      <c r="K46" s="3" t="s">
        <v>247</v>
      </c>
      <c r="L46" s="4">
        <v>1681</v>
      </c>
      <c r="M46" s="3" t="str">
        <f>VLOOKUP(L46,Clubs!A$1:$B$241,2,FALSE)</f>
        <v>Gent-Oost Eagles</v>
      </c>
      <c r="N46" s="7"/>
    </row>
    <row r="47" spans="1:14" x14ac:dyDescent="0.3">
      <c r="A47" s="3" t="str">
        <f t="shared" si="0"/>
        <v>EU/1888/46</v>
      </c>
      <c r="B47" s="5">
        <v>45474</v>
      </c>
      <c r="C47" s="5">
        <v>46203</v>
      </c>
      <c r="D47" s="4" t="s">
        <v>11</v>
      </c>
      <c r="E47" s="6">
        <v>759789</v>
      </c>
      <c r="F47" s="3" t="s">
        <v>512</v>
      </c>
      <c r="G47" s="3" t="s">
        <v>513</v>
      </c>
      <c r="H47" s="4" t="s">
        <v>256</v>
      </c>
      <c r="I47" s="5">
        <v>35310</v>
      </c>
      <c r="J47" s="3" t="s">
        <v>231</v>
      </c>
      <c r="K47" s="3" t="s">
        <v>330</v>
      </c>
      <c r="L47" s="4">
        <v>1888</v>
      </c>
      <c r="M47" s="3" t="str">
        <f>VLOOKUP(L47,Clubs!A$1:$B$241,2,FALSE)</f>
        <v>GSG Aarschot</v>
      </c>
    </row>
    <row r="48" spans="1:14" x14ac:dyDescent="0.3">
      <c r="A48" s="3" t="str">
        <f t="shared" si="0"/>
        <v>EU/5025/47</v>
      </c>
      <c r="B48" s="5">
        <v>45474</v>
      </c>
      <c r="C48" s="5">
        <v>46203</v>
      </c>
      <c r="D48" s="5" t="s">
        <v>11</v>
      </c>
      <c r="E48" s="6">
        <v>700244</v>
      </c>
      <c r="F48" s="3" t="s">
        <v>280</v>
      </c>
      <c r="G48" s="3" t="s">
        <v>281</v>
      </c>
      <c r="H48" s="4" t="s">
        <v>4</v>
      </c>
      <c r="I48" s="5">
        <v>35638</v>
      </c>
      <c r="J48" s="3" t="s">
        <v>216</v>
      </c>
      <c r="K48" s="3" t="s">
        <v>255</v>
      </c>
      <c r="L48" s="4">
        <v>5025</v>
      </c>
      <c r="M48" s="3" t="str">
        <f>VLOOKUP(L48,Clubs!A$1:$B$241,2,FALSE)</f>
        <v>Bree Basket</v>
      </c>
      <c r="N48" s="7"/>
    </row>
    <row r="49" spans="1:14" x14ac:dyDescent="0.3">
      <c r="A49" s="3" t="str">
        <f t="shared" si="0"/>
        <v>EU/5025/48</v>
      </c>
      <c r="B49" s="5">
        <v>45474</v>
      </c>
      <c r="C49" s="5">
        <v>46203</v>
      </c>
      <c r="D49" s="5" t="s">
        <v>11</v>
      </c>
      <c r="E49" s="6">
        <v>661007</v>
      </c>
      <c r="F49" s="3" t="s">
        <v>228</v>
      </c>
      <c r="G49" s="3" t="s">
        <v>229</v>
      </c>
      <c r="H49" s="4" t="s">
        <v>4</v>
      </c>
      <c r="I49" s="5">
        <v>34895</v>
      </c>
      <c r="J49" s="3" t="s">
        <v>216</v>
      </c>
      <c r="K49" s="3" t="s">
        <v>230</v>
      </c>
      <c r="L49" s="4">
        <v>5025</v>
      </c>
      <c r="M49" s="3" t="str">
        <f>VLOOKUP(L49,Clubs!A$1:$B$241,2,FALSE)</f>
        <v>Bree Basket</v>
      </c>
      <c r="N49" s="7"/>
    </row>
    <row r="50" spans="1:14" x14ac:dyDescent="0.3">
      <c r="A50" s="3" t="str">
        <f t="shared" si="0"/>
        <v>EU/5018/49</v>
      </c>
      <c r="B50" s="5">
        <v>45474</v>
      </c>
      <c r="C50" s="5">
        <v>46203</v>
      </c>
      <c r="D50" s="4" t="s">
        <v>11</v>
      </c>
      <c r="E50" s="6">
        <v>705947</v>
      </c>
      <c r="F50" s="3" t="s">
        <v>360</v>
      </c>
      <c r="G50" s="3" t="s">
        <v>361</v>
      </c>
      <c r="H50" s="4" t="s">
        <v>256</v>
      </c>
      <c r="I50" s="5">
        <v>27380</v>
      </c>
      <c r="J50" s="3" t="s">
        <v>266</v>
      </c>
      <c r="K50" s="3" t="s">
        <v>362</v>
      </c>
      <c r="L50" s="4">
        <v>5018</v>
      </c>
      <c r="M50" s="3" t="str">
        <f>VLOOKUP(L50,Clubs!A$1:$B$241,2,FALSE)</f>
        <v>BBC Vanuxeem Ploegsteert Heuvelland</v>
      </c>
    </row>
    <row r="51" spans="1:14" x14ac:dyDescent="0.3">
      <c r="A51" s="3" t="str">
        <f t="shared" si="0"/>
        <v>EU/1173/50</v>
      </c>
      <c r="B51" s="5">
        <v>45474</v>
      </c>
      <c r="C51" s="5">
        <v>46705</v>
      </c>
      <c r="D51" s="4" t="s">
        <v>11</v>
      </c>
      <c r="E51" s="6">
        <v>750098</v>
      </c>
      <c r="F51" s="3" t="s">
        <v>418</v>
      </c>
      <c r="G51" s="3" t="s">
        <v>419</v>
      </c>
      <c r="H51" s="4" t="s">
        <v>4</v>
      </c>
      <c r="I51" s="5">
        <v>31905</v>
      </c>
      <c r="J51" s="3" t="s">
        <v>276</v>
      </c>
      <c r="K51" s="3" t="s">
        <v>420</v>
      </c>
      <c r="L51" s="4">
        <v>1173</v>
      </c>
      <c r="M51" s="3" t="str">
        <f>VLOOKUP(L51,Clubs!A$1:$B$241,2,FALSE)</f>
        <v>Telstar B.B.C. Mechelen</v>
      </c>
    </row>
    <row r="52" spans="1:14" x14ac:dyDescent="0.3">
      <c r="A52" s="3" t="str">
        <f t="shared" si="0"/>
        <v>EU/853/51</v>
      </c>
      <c r="B52" s="5">
        <v>45474</v>
      </c>
      <c r="C52" s="5">
        <v>46203</v>
      </c>
      <c r="D52" s="4" t="s">
        <v>11</v>
      </c>
      <c r="E52" s="6">
        <v>641762</v>
      </c>
      <c r="F52" s="3" t="s">
        <v>352</v>
      </c>
      <c r="G52" s="3" t="s">
        <v>353</v>
      </c>
      <c r="H52" s="4" t="s">
        <v>4</v>
      </c>
      <c r="I52" s="5">
        <v>36922</v>
      </c>
      <c r="J52" s="3" t="s">
        <v>216</v>
      </c>
      <c r="K52" s="3" t="s">
        <v>354</v>
      </c>
      <c r="L52" s="4">
        <v>853</v>
      </c>
      <c r="M52" s="3" t="str">
        <f>VLOOKUP(L52,Clubs!A$1:$B$241,2,FALSE)</f>
        <v>KBBC Zolder vzw</v>
      </c>
    </row>
    <row r="53" spans="1:14" x14ac:dyDescent="0.3">
      <c r="A53" s="3" t="str">
        <f t="shared" si="0"/>
        <v>EU/5010/52</v>
      </c>
      <c r="B53" s="5">
        <v>45474</v>
      </c>
      <c r="C53" s="5">
        <v>46203</v>
      </c>
      <c r="D53" s="5" t="s">
        <v>11</v>
      </c>
      <c r="E53" s="6">
        <v>711484</v>
      </c>
      <c r="F53" s="3" t="s">
        <v>295</v>
      </c>
      <c r="G53" s="3" t="s">
        <v>294</v>
      </c>
      <c r="H53" s="4" t="s">
        <v>4</v>
      </c>
      <c r="I53" s="5">
        <v>30981</v>
      </c>
      <c r="J53" s="3" t="s">
        <v>296</v>
      </c>
      <c r="K53" s="3" t="s">
        <v>297</v>
      </c>
      <c r="L53" s="4">
        <v>5010</v>
      </c>
      <c r="M53" s="3" t="str">
        <f>VLOOKUP(L53,Clubs!A$1:$B$241,2,FALSE)</f>
        <v>Fenics Leuven BBC</v>
      </c>
      <c r="N53" s="7"/>
    </row>
    <row r="54" spans="1:14" x14ac:dyDescent="0.3">
      <c r="A54" s="3" t="str">
        <f t="shared" si="0"/>
        <v>EX/2388/53</v>
      </c>
      <c r="B54" s="5">
        <v>45474</v>
      </c>
      <c r="C54" s="5">
        <v>46532</v>
      </c>
      <c r="D54" s="5" t="s">
        <v>225</v>
      </c>
      <c r="E54" s="6">
        <v>711616</v>
      </c>
      <c r="F54" s="3" t="s">
        <v>700</v>
      </c>
      <c r="G54" s="3" t="s">
        <v>219</v>
      </c>
      <c r="H54" s="4" t="s">
        <v>4</v>
      </c>
      <c r="I54" s="5">
        <v>36227</v>
      </c>
      <c r="J54" s="3" t="s">
        <v>221</v>
      </c>
      <c r="K54" s="3" t="s">
        <v>220</v>
      </c>
      <c r="L54" s="4">
        <v>2388</v>
      </c>
      <c r="M54" s="3" t="str">
        <f>VLOOKUP(L54,Clubs!A$1:$B$241,2,FALSE)</f>
        <v>Basket Meetjesland</v>
      </c>
      <c r="N54" s="7"/>
    </row>
    <row r="55" spans="1:14" x14ac:dyDescent="0.3">
      <c r="A55" s="3" t="str">
        <f t="shared" si="0"/>
        <v>EU/71/54</v>
      </c>
      <c r="B55" s="5">
        <v>45474</v>
      </c>
      <c r="C55" s="5">
        <v>46203</v>
      </c>
      <c r="D55" s="4" t="s">
        <v>11</v>
      </c>
      <c r="E55" s="6">
        <v>752711</v>
      </c>
      <c r="F55" s="3" t="s">
        <v>465</v>
      </c>
      <c r="G55" s="3" t="s">
        <v>466</v>
      </c>
      <c r="H55" s="4" t="s">
        <v>256</v>
      </c>
      <c r="I55" s="5">
        <v>37177</v>
      </c>
      <c r="J55" s="3" t="s">
        <v>216</v>
      </c>
      <c r="K55" s="3" t="s">
        <v>467</v>
      </c>
      <c r="L55" s="4">
        <v>71</v>
      </c>
      <c r="M55" s="3" t="str">
        <f>VLOOKUP(L55,Clubs!A$1:$B$241,2,FALSE)</f>
        <v>Antwerp Giants</v>
      </c>
    </row>
    <row r="56" spans="1:14" x14ac:dyDescent="0.3">
      <c r="A56" s="3" t="str">
        <f t="shared" si="0"/>
        <v>EX/5010/55</v>
      </c>
      <c r="B56" s="5">
        <v>45474</v>
      </c>
      <c r="C56" s="5">
        <v>46203</v>
      </c>
      <c r="D56" s="4" t="s">
        <v>225</v>
      </c>
      <c r="E56" s="6">
        <v>747105</v>
      </c>
      <c r="F56" s="3" t="s">
        <v>388</v>
      </c>
      <c r="G56" s="3" t="s">
        <v>389</v>
      </c>
      <c r="H56" s="4" t="s">
        <v>4</v>
      </c>
      <c r="I56" s="5">
        <v>36000</v>
      </c>
      <c r="J56" s="3" t="s">
        <v>263</v>
      </c>
      <c r="K56" s="3" t="s">
        <v>390</v>
      </c>
      <c r="L56" s="4">
        <v>5010</v>
      </c>
      <c r="M56" s="3" t="str">
        <f>VLOOKUP(L56,Clubs!A$1:$B$241,2,FALSE)</f>
        <v>Fenics Leuven BBC</v>
      </c>
    </row>
    <row r="57" spans="1:14" x14ac:dyDescent="0.3">
      <c r="A57" s="3" t="str">
        <f t="shared" si="0"/>
        <v>EX/816/56</v>
      </c>
      <c r="B57" s="5">
        <v>45474</v>
      </c>
      <c r="C57" s="5">
        <v>46680</v>
      </c>
      <c r="D57" s="4" t="s">
        <v>225</v>
      </c>
      <c r="E57" s="6">
        <v>758413</v>
      </c>
      <c r="F57" s="3" t="s">
        <v>506</v>
      </c>
      <c r="G57" s="3" t="s">
        <v>507</v>
      </c>
      <c r="H57" s="4" t="s">
        <v>4</v>
      </c>
      <c r="I57" s="5">
        <v>33193</v>
      </c>
      <c r="J57" s="3" t="s">
        <v>478</v>
      </c>
      <c r="K57" s="3" t="s">
        <v>498</v>
      </c>
      <c r="L57" s="4">
        <v>816</v>
      </c>
      <c r="M57" s="3" t="str">
        <f>VLOOKUP(L57,Clubs!A$1:$B$241,2,FALSE)</f>
        <v>KBBC Miners Beringen</v>
      </c>
    </row>
    <row r="58" spans="1:14" x14ac:dyDescent="0.3">
      <c r="A58" s="3" t="str">
        <f t="shared" si="0"/>
        <v>EX/1210/57</v>
      </c>
      <c r="B58" s="5">
        <v>45474</v>
      </c>
      <c r="C58" s="5">
        <v>46203</v>
      </c>
      <c r="D58" s="4" t="s">
        <v>225</v>
      </c>
      <c r="E58" s="6">
        <v>759610</v>
      </c>
      <c r="F58" s="3" t="s">
        <v>515</v>
      </c>
      <c r="G58" s="3" t="s">
        <v>516</v>
      </c>
      <c r="H58" s="4" t="s">
        <v>4</v>
      </c>
      <c r="I58" s="5">
        <v>35964</v>
      </c>
      <c r="J58" s="3" t="s">
        <v>226</v>
      </c>
      <c r="K58" s="3" t="s">
        <v>514</v>
      </c>
      <c r="L58" s="4">
        <v>1210</v>
      </c>
      <c r="M58" s="3" t="str">
        <f>VLOOKUP(L58,Clubs!A$1:$B$241,2,FALSE)</f>
        <v>Stella Artois Leuven Bears</v>
      </c>
    </row>
    <row r="59" spans="1:14" x14ac:dyDescent="0.3">
      <c r="A59" s="3" t="str">
        <f t="shared" si="0"/>
        <v>EU/1223/58</v>
      </c>
      <c r="B59" s="5">
        <v>45474</v>
      </c>
      <c r="C59" s="5">
        <v>46203</v>
      </c>
      <c r="D59" s="5" t="s">
        <v>11</v>
      </c>
      <c r="E59" s="6">
        <v>605673</v>
      </c>
      <c r="F59" s="3" t="s">
        <v>301</v>
      </c>
      <c r="G59" s="3" t="s">
        <v>302</v>
      </c>
      <c r="H59" s="4" t="s">
        <v>4</v>
      </c>
      <c r="I59" s="5">
        <v>32182</v>
      </c>
      <c r="J59" s="3" t="s">
        <v>216</v>
      </c>
      <c r="K59" s="3" t="s">
        <v>303</v>
      </c>
      <c r="L59" s="4">
        <v>1223</v>
      </c>
      <c r="M59" s="3" t="str">
        <f>VLOOKUP(L59,Clubs!A$1:$B$241,2,FALSE)</f>
        <v>BC Maasmechelen</v>
      </c>
      <c r="N59" s="7"/>
    </row>
    <row r="60" spans="1:14" x14ac:dyDescent="0.3">
      <c r="A60" s="3" t="str">
        <f t="shared" si="0"/>
        <v>EU/5010/59</v>
      </c>
      <c r="B60" s="5">
        <v>45474</v>
      </c>
      <c r="C60" s="5">
        <v>46203</v>
      </c>
      <c r="D60" s="4" t="s">
        <v>11</v>
      </c>
      <c r="E60" s="6">
        <v>747661</v>
      </c>
      <c r="F60" s="3" t="s">
        <v>399</v>
      </c>
      <c r="G60" s="3" t="s">
        <v>400</v>
      </c>
      <c r="H60" s="4" t="s">
        <v>4</v>
      </c>
      <c r="I60" s="5">
        <v>36235</v>
      </c>
      <c r="J60" s="3" t="s">
        <v>263</v>
      </c>
      <c r="K60" s="3" t="s">
        <v>264</v>
      </c>
      <c r="L60" s="4">
        <v>5010</v>
      </c>
      <c r="M60" s="3" t="str">
        <f>VLOOKUP(L60,Clubs!A$1:$B$241,2,FALSE)</f>
        <v>Fenics Leuven BBC</v>
      </c>
    </row>
    <row r="61" spans="1:14" x14ac:dyDescent="0.3">
      <c r="A61" s="3" t="str">
        <f t="shared" si="0"/>
        <v>EU/5010/60</v>
      </c>
      <c r="B61" s="5">
        <v>45474</v>
      </c>
      <c r="C61" s="5">
        <v>46203</v>
      </c>
      <c r="D61" s="4" t="s">
        <v>11</v>
      </c>
      <c r="E61" s="6">
        <v>747659</v>
      </c>
      <c r="F61" s="3" t="s">
        <v>396</v>
      </c>
      <c r="G61" s="3" t="s">
        <v>397</v>
      </c>
      <c r="H61" s="4" t="s">
        <v>4</v>
      </c>
      <c r="I61" s="5">
        <v>31827</v>
      </c>
      <c r="J61" s="3" t="s">
        <v>216</v>
      </c>
      <c r="K61" s="3" t="s">
        <v>398</v>
      </c>
      <c r="L61" s="4">
        <v>5010</v>
      </c>
      <c r="M61" s="3" t="str">
        <f>VLOOKUP(L61,Clubs!A$1:$B$241,2,FALSE)</f>
        <v>Fenics Leuven BBC</v>
      </c>
    </row>
    <row r="62" spans="1:14" x14ac:dyDescent="0.3">
      <c r="A62" s="3" t="str">
        <f t="shared" si="0"/>
        <v>EU/1351/61</v>
      </c>
      <c r="B62" s="5">
        <v>45474</v>
      </c>
      <c r="C62" s="5">
        <v>46203</v>
      </c>
      <c r="D62" s="5" t="s">
        <v>11</v>
      </c>
      <c r="E62" s="6">
        <v>670949</v>
      </c>
      <c r="F62" s="3" t="s">
        <v>257</v>
      </c>
      <c r="G62" s="3" t="s">
        <v>251</v>
      </c>
      <c r="H62" s="4" t="s">
        <v>4</v>
      </c>
      <c r="I62" s="5">
        <v>36290</v>
      </c>
      <c r="J62" s="3" t="s">
        <v>216</v>
      </c>
      <c r="K62" s="3" t="s">
        <v>252</v>
      </c>
      <c r="L62" s="4">
        <v>1351</v>
      </c>
      <c r="M62" s="3" t="str">
        <f>VLOOKUP(L62,Clubs!A$1:$B$241,2,FALSE)</f>
        <v>BBC Croonen Lommel</v>
      </c>
      <c r="N62" s="7"/>
    </row>
    <row r="63" spans="1:14" x14ac:dyDescent="0.3">
      <c r="A63" s="3" t="str">
        <f t="shared" si="0"/>
        <v>EU/1351/62</v>
      </c>
      <c r="B63" s="5">
        <v>45474</v>
      </c>
      <c r="C63" s="5">
        <v>46203</v>
      </c>
      <c r="D63" s="5" t="s">
        <v>11</v>
      </c>
      <c r="E63" s="6">
        <v>700426</v>
      </c>
      <c r="F63" s="3" t="s">
        <v>257</v>
      </c>
      <c r="G63" s="3" t="s">
        <v>253</v>
      </c>
      <c r="H63" s="4" t="s">
        <v>4</v>
      </c>
      <c r="I63" s="5">
        <v>36904</v>
      </c>
      <c r="J63" s="3" t="s">
        <v>216</v>
      </c>
      <c r="K63" s="3" t="s">
        <v>254</v>
      </c>
      <c r="L63" s="4">
        <v>1351</v>
      </c>
      <c r="M63" s="3" t="str">
        <f>VLOOKUP(L63,Clubs!A$1:$B$241,2,FALSE)</f>
        <v>BBC Croonen Lommel</v>
      </c>
      <c r="N63" s="7"/>
    </row>
    <row r="64" spans="1:14" x14ac:dyDescent="0.3">
      <c r="A64" s="3" t="str">
        <f t="shared" si="0"/>
        <v>EU/5025/63</v>
      </c>
      <c r="B64" s="5">
        <v>45474</v>
      </c>
      <c r="C64" s="5">
        <v>46203</v>
      </c>
      <c r="D64" s="4" t="s">
        <v>11</v>
      </c>
      <c r="E64" s="6">
        <v>756174</v>
      </c>
      <c r="F64" s="3" t="s">
        <v>487</v>
      </c>
      <c r="G64" s="3" t="s">
        <v>488</v>
      </c>
      <c r="H64" s="4" t="s">
        <v>4</v>
      </c>
      <c r="I64" s="5">
        <v>34473</v>
      </c>
      <c r="J64" s="3" t="s">
        <v>216</v>
      </c>
      <c r="K64" s="3" t="s">
        <v>489</v>
      </c>
      <c r="L64" s="4">
        <v>5025</v>
      </c>
      <c r="M64" s="3" t="str">
        <f>VLOOKUP(L64,Clubs!A$1:$B$241,2,FALSE)</f>
        <v>Bree Basket</v>
      </c>
    </row>
    <row r="65" spans="1:14" x14ac:dyDescent="0.3">
      <c r="A65" s="3" t="str">
        <f t="shared" si="0"/>
        <v>EU/5025/64</v>
      </c>
      <c r="B65" s="5">
        <v>45474</v>
      </c>
      <c r="C65" s="5">
        <v>46203</v>
      </c>
      <c r="D65" s="5" t="s">
        <v>11</v>
      </c>
      <c r="E65" s="6">
        <v>700268</v>
      </c>
      <c r="F65" s="3" t="s">
        <v>222</v>
      </c>
      <c r="G65" s="3" t="s">
        <v>223</v>
      </c>
      <c r="H65" s="4" t="s">
        <v>4</v>
      </c>
      <c r="I65" s="5">
        <v>35580</v>
      </c>
      <c r="J65" s="3" t="s">
        <v>216</v>
      </c>
      <c r="K65" s="3" t="s">
        <v>224</v>
      </c>
      <c r="L65" s="4">
        <v>5025</v>
      </c>
      <c r="M65" s="3" t="str">
        <f>VLOOKUP(L65,Clubs!A$1:$B$241,2,FALSE)</f>
        <v>Bree Basket</v>
      </c>
      <c r="N65" s="7"/>
    </row>
    <row r="66" spans="1:14" x14ac:dyDescent="0.3">
      <c r="A66" s="3" t="str">
        <f t="shared" ref="A66:A129" si="1">CONCATENATE(D66,"/",L66,"/",ROW(A66)-1)</f>
        <v>EU/1863/65</v>
      </c>
      <c r="B66" s="5">
        <v>45474</v>
      </c>
      <c r="C66" s="5">
        <v>46203</v>
      </c>
      <c r="D66" s="5" t="s">
        <v>11</v>
      </c>
      <c r="E66" s="6">
        <v>614487</v>
      </c>
      <c r="F66" s="3" t="s">
        <v>308</v>
      </c>
      <c r="G66" s="3" t="s">
        <v>310</v>
      </c>
      <c r="H66" s="4" t="s">
        <v>4</v>
      </c>
      <c r="I66" s="5">
        <v>35730</v>
      </c>
      <c r="J66" s="3" t="s">
        <v>216</v>
      </c>
      <c r="K66" s="3" t="s">
        <v>307</v>
      </c>
      <c r="L66" s="4">
        <v>1863</v>
      </c>
      <c r="M66" s="3" t="str">
        <f>VLOOKUP(L66,Clubs!A$1:$B$241,2,FALSE)</f>
        <v>Alfa 2000 Achel</v>
      </c>
      <c r="N66" s="7"/>
    </row>
    <row r="67" spans="1:14" x14ac:dyDescent="0.3">
      <c r="A67" s="3" t="str">
        <f t="shared" si="1"/>
        <v>EU/1963/66</v>
      </c>
      <c r="B67" s="5">
        <v>45474</v>
      </c>
      <c r="C67" s="5">
        <v>46203</v>
      </c>
      <c r="D67" s="5" t="s">
        <v>11</v>
      </c>
      <c r="E67" s="6">
        <v>601833</v>
      </c>
      <c r="F67" s="3" t="s">
        <v>308</v>
      </c>
      <c r="G67" s="3" t="s">
        <v>309</v>
      </c>
      <c r="H67" s="4" t="s">
        <v>4</v>
      </c>
      <c r="I67" s="5">
        <v>34728</v>
      </c>
      <c r="J67" s="3" t="s">
        <v>216</v>
      </c>
      <c r="K67" s="3" t="s">
        <v>307</v>
      </c>
      <c r="L67" s="4">
        <v>1963</v>
      </c>
      <c r="M67" s="3" t="str">
        <f>VLOOKUP(L67,Clubs!A$1:$B$241,2,FALSE)</f>
        <v>A.C.J. Basket Brugge</v>
      </c>
      <c r="N67" s="7"/>
    </row>
    <row r="68" spans="1:14" x14ac:dyDescent="0.3">
      <c r="A68" s="3" t="str">
        <f t="shared" si="1"/>
        <v>EU/1477/67</v>
      </c>
      <c r="B68" s="5">
        <v>45474</v>
      </c>
      <c r="C68" s="5">
        <v>46203</v>
      </c>
      <c r="D68" s="5" t="s">
        <v>11</v>
      </c>
      <c r="E68" s="6">
        <v>619962</v>
      </c>
      <c r="F68" s="3" t="s">
        <v>240</v>
      </c>
      <c r="G68" s="3" t="s">
        <v>242</v>
      </c>
      <c r="H68" s="4" t="s">
        <v>4</v>
      </c>
      <c r="I68" s="5">
        <v>36380</v>
      </c>
      <c r="J68" s="3" t="s">
        <v>216</v>
      </c>
      <c r="K68" s="3" t="s">
        <v>232</v>
      </c>
      <c r="L68" s="4">
        <v>1477</v>
      </c>
      <c r="M68" s="3" t="str">
        <f>VLOOKUP(L68,Clubs!A$1:$B$241,2,FALSE)</f>
        <v>BBC Okido Arendonk</v>
      </c>
      <c r="N68" s="7"/>
    </row>
    <row r="69" spans="1:14" x14ac:dyDescent="0.3">
      <c r="A69" s="3" t="str">
        <f t="shared" si="1"/>
        <v>EU/1477/68</v>
      </c>
      <c r="B69" s="5">
        <v>45474</v>
      </c>
      <c r="C69" s="5">
        <v>46203</v>
      </c>
      <c r="D69" s="5" t="s">
        <v>11</v>
      </c>
      <c r="E69" s="6">
        <v>626252</v>
      </c>
      <c r="F69" s="3" t="s">
        <v>240</v>
      </c>
      <c r="G69" s="3" t="s">
        <v>243</v>
      </c>
      <c r="H69" s="4" t="s">
        <v>4</v>
      </c>
      <c r="I69" s="5">
        <v>36882</v>
      </c>
      <c r="J69" s="3" t="s">
        <v>216</v>
      </c>
      <c r="K69" s="3" t="s">
        <v>232</v>
      </c>
      <c r="L69" s="4">
        <v>1477</v>
      </c>
      <c r="M69" s="3" t="str">
        <f>VLOOKUP(L69,Clubs!A$1:$B$241,2,FALSE)</f>
        <v>BBC Okido Arendonk</v>
      </c>
      <c r="N69" s="7"/>
    </row>
    <row r="70" spans="1:14" x14ac:dyDescent="0.3">
      <c r="A70" s="3" t="str">
        <f t="shared" si="1"/>
        <v>EU/1438/69</v>
      </c>
      <c r="B70" s="5">
        <v>45474</v>
      </c>
      <c r="C70" s="5">
        <v>46203</v>
      </c>
      <c r="D70" s="5" t="s">
        <v>11</v>
      </c>
      <c r="E70" s="6">
        <v>731017</v>
      </c>
      <c r="F70" s="3" t="s">
        <v>338</v>
      </c>
      <c r="G70" s="3" t="s">
        <v>339</v>
      </c>
      <c r="H70" s="4" t="s">
        <v>4</v>
      </c>
      <c r="I70" s="5">
        <v>36493</v>
      </c>
      <c r="J70" s="3" t="s">
        <v>216</v>
      </c>
      <c r="K70" s="3" t="s">
        <v>217</v>
      </c>
      <c r="L70" s="4">
        <v>1438</v>
      </c>
      <c r="M70" s="3" t="str">
        <f>VLOOKUP(L70,Clubs!A$1:$B$241,2,FALSE)</f>
        <v>Basket Lummen</v>
      </c>
      <c r="N70" s="7"/>
    </row>
    <row r="71" spans="1:14" x14ac:dyDescent="0.3">
      <c r="A71" s="3" t="str">
        <f t="shared" si="1"/>
        <v>EU/1477/70</v>
      </c>
      <c r="B71" s="5">
        <v>45474</v>
      </c>
      <c r="C71" s="5">
        <v>46203</v>
      </c>
      <c r="D71" s="5" t="s">
        <v>11</v>
      </c>
      <c r="E71" s="6">
        <v>644531</v>
      </c>
      <c r="F71" s="3" t="s">
        <v>241</v>
      </c>
      <c r="G71" s="3" t="s">
        <v>244</v>
      </c>
      <c r="H71" s="4" t="s">
        <v>4</v>
      </c>
      <c r="I71" s="5">
        <v>37280</v>
      </c>
      <c r="J71" s="3" t="s">
        <v>216</v>
      </c>
      <c r="K71" s="3" t="s">
        <v>245</v>
      </c>
      <c r="L71" s="4">
        <v>1477</v>
      </c>
      <c r="M71" s="3" t="str">
        <f>VLOOKUP(L71,Clubs!A$1:$B$241,2,FALSE)</f>
        <v>BBC Okido Arendonk</v>
      </c>
      <c r="N71" s="7"/>
    </row>
    <row r="72" spans="1:14" x14ac:dyDescent="0.3">
      <c r="A72" s="3" t="str">
        <f t="shared" si="1"/>
        <v>EU/1150/71</v>
      </c>
      <c r="B72" s="5">
        <v>45474</v>
      </c>
      <c r="C72" s="5">
        <v>46203</v>
      </c>
      <c r="D72" s="5" t="s">
        <v>11</v>
      </c>
      <c r="E72" s="6">
        <v>661006</v>
      </c>
      <c r="F72" s="3" t="s">
        <v>236</v>
      </c>
      <c r="G72" s="3" t="s">
        <v>237</v>
      </c>
      <c r="H72" s="4" t="s">
        <v>4</v>
      </c>
      <c r="I72" s="5">
        <v>34866</v>
      </c>
      <c r="J72" s="3" t="s">
        <v>216</v>
      </c>
      <c r="K72" s="3" t="s">
        <v>238</v>
      </c>
      <c r="L72" s="4">
        <v>1150</v>
      </c>
      <c r="M72" s="3" t="str">
        <f>VLOOKUP(L72,Clubs!A$1:$B$241,2,FALSE)</f>
        <v>Basket Sijsele</v>
      </c>
      <c r="N72" s="7"/>
    </row>
    <row r="73" spans="1:14" x14ac:dyDescent="0.3">
      <c r="A73" s="3" t="str">
        <f t="shared" si="1"/>
        <v>EU/1686/72</v>
      </c>
      <c r="B73" s="5">
        <v>45474</v>
      </c>
      <c r="C73" s="5">
        <v>46203</v>
      </c>
      <c r="D73" s="5" t="s">
        <v>11</v>
      </c>
      <c r="E73" s="6">
        <v>726633</v>
      </c>
      <c r="F73" s="3" t="s">
        <v>291</v>
      </c>
      <c r="G73" s="3" t="s">
        <v>292</v>
      </c>
      <c r="H73" s="4" t="s">
        <v>4</v>
      </c>
      <c r="I73" s="5">
        <v>34605</v>
      </c>
      <c r="J73" s="3" t="s">
        <v>231</v>
      </c>
      <c r="K73" s="3" t="s">
        <v>293</v>
      </c>
      <c r="L73" s="4">
        <v>1686</v>
      </c>
      <c r="M73" s="3" t="str">
        <f>VLOOKUP(L73,Clubs!A$1:$B$241,2,FALSE)</f>
        <v>Olicsa Antwerpen</v>
      </c>
      <c r="N73" s="7"/>
    </row>
    <row r="74" spans="1:14" x14ac:dyDescent="0.3">
      <c r="A74" s="3" t="str">
        <f t="shared" si="1"/>
        <v>EU/1989/73</v>
      </c>
      <c r="B74" s="5">
        <v>45474</v>
      </c>
      <c r="C74" s="5">
        <v>46203</v>
      </c>
      <c r="D74" s="5" t="s">
        <v>11</v>
      </c>
      <c r="E74" s="6">
        <v>635423</v>
      </c>
      <c r="F74" s="3" t="s">
        <v>270</v>
      </c>
      <c r="G74" s="3" t="s">
        <v>271</v>
      </c>
      <c r="H74" s="4" t="s">
        <v>4</v>
      </c>
      <c r="I74" s="5">
        <v>37659</v>
      </c>
      <c r="J74" s="3" t="s">
        <v>216</v>
      </c>
      <c r="K74" s="3" t="s">
        <v>272</v>
      </c>
      <c r="L74" s="4">
        <v>1989</v>
      </c>
      <c r="M74" s="3" t="str">
        <f>VLOOKUP(L74,Clubs!A$1:$B$241,2,FALSE)</f>
        <v>Stevoort BBC</v>
      </c>
      <c r="N74" s="7"/>
    </row>
    <row r="75" spans="1:14" x14ac:dyDescent="0.3">
      <c r="A75" s="3" t="str">
        <f t="shared" si="1"/>
        <v>EU/570/74</v>
      </c>
      <c r="B75" s="5">
        <v>45474</v>
      </c>
      <c r="C75" s="5">
        <v>46203</v>
      </c>
      <c r="D75" s="5" t="s">
        <v>11</v>
      </c>
      <c r="E75" s="6">
        <v>730604</v>
      </c>
      <c r="F75" s="3" t="s">
        <v>316</v>
      </c>
      <c r="G75" s="3" t="s">
        <v>317</v>
      </c>
      <c r="H75" s="4" t="s">
        <v>4</v>
      </c>
      <c r="I75" s="5">
        <v>37900</v>
      </c>
      <c r="J75" s="3" t="s">
        <v>216</v>
      </c>
      <c r="K75" s="3" t="s">
        <v>318</v>
      </c>
      <c r="L75" s="4">
        <v>570</v>
      </c>
      <c r="M75" s="3" t="str">
        <f>VLOOKUP(L75,Clubs!A$1:$B$241,2,FALSE)</f>
        <v>Orly Hasselt</v>
      </c>
      <c r="N75" s="7"/>
    </row>
    <row r="76" spans="1:14" x14ac:dyDescent="0.3">
      <c r="A76" s="3" t="str">
        <f t="shared" si="1"/>
        <v>EU/1218/75</v>
      </c>
      <c r="B76" s="5">
        <v>45474</v>
      </c>
      <c r="C76" s="5">
        <v>46203</v>
      </c>
      <c r="D76" s="5" t="s">
        <v>11</v>
      </c>
      <c r="E76" s="6">
        <v>731045</v>
      </c>
      <c r="F76" s="3" t="s">
        <v>340</v>
      </c>
      <c r="G76" s="3" t="s">
        <v>341</v>
      </c>
      <c r="H76" s="4" t="s">
        <v>4</v>
      </c>
      <c r="I76" s="5">
        <v>38029</v>
      </c>
      <c r="J76" s="3" t="s">
        <v>216</v>
      </c>
      <c r="K76" s="3" t="s">
        <v>233</v>
      </c>
      <c r="L76" s="4">
        <v>1218</v>
      </c>
      <c r="M76" s="3" t="str">
        <f>VLOOKUP(L76,Clubs!A$1:$B$241,2,FALSE)</f>
        <v>House of Talents Kortrijk Spurs</v>
      </c>
      <c r="N76" s="7"/>
    </row>
    <row r="77" spans="1:14" x14ac:dyDescent="0.3">
      <c r="A77" s="3" t="str">
        <f t="shared" si="1"/>
        <v>EU/2614/76</v>
      </c>
      <c r="B77" s="5">
        <v>45474</v>
      </c>
      <c r="C77" s="5">
        <v>46203</v>
      </c>
      <c r="D77" s="4" t="s">
        <v>11</v>
      </c>
      <c r="E77" s="6">
        <v>724489</v>
      </c>
      <c r="F77" s="3" t="s">
        <v>524</v>
      </c>
      <c r="G77" s="3" t="s">
        <v>525</v>
      </c>
      <c r="H77" s="4" t="s">
        <v>4</v>
      </c>
      <c r="I77" s="5">
        <v>37036</v>
      </c>
      <c r="J77" s="3" t="s">
        <v>216</v>
      </c>
      <c r="K77" s="3" t="s">
        <v>233</v>
      </c>
      <c r="L77" s="4">
        <v>2614</v>
      </c>
      <c r="M77" s="3" t="str">
        <f>VLOOKUP(L77,Clubs!A$1:$B$241,2,FALSE)</f>
        <v>Basket SKT Ieper</v>
      </c>
    </row>
    <row r="78" spans="1:14" x14ac:dyDescent="0.3">
      <c r="A78" s="3" t="str">
        <f t="shared" si="1"/>
        <v>EU/1184/77</v>
      </c>
      <c r="B78" s="5">
        <v>45474</v>
      </c>
      <c r="C78" s="5">
        <v>46203</v>
      </c>
      <c r="D78" s="4" t="s">
        <v>11</v>
      </c>
      <c r="E78" s="6">
        <v>701040</v>
      </c>
      <c r="F78" s="3" t="s">
        <v>409</v>
      </c>
      <c r="G78" s="3" t="s">
        <v>410</v>
      </c>
      <c r="H78" s="4" t="s">
        <v>4</v>
      </c>
      <c r="I78" s="5">
        <v>36440</v>
      </c>
      <c r="J78" s="3" t="s">
        <v>216</v>
      </c>
      <c r="K78" s="3" t="s">
        <v>411</v>
      </c>
      <c r="L78" s="4">
        <v>1184</v>
      </c>
      <c r="M78" s="3" t="str">
        <f>VLOOKUP(L78,Clubs!A$1:$B$241,2,FALSE)</f>
        <v>Cosmo Genk BBC</v>
      </c>
    </row>
    <row r="79" spans="1:14" x14ac:dyDescent="0.3">
      <c r="A79" s="3" t="str">
        <f t="shared" si="1"/>
        <v>EX/5025/78</v>
      </c>
      <c r="B79" s="5">
        <v>45474</v>
      </c>
      <c r="C79" s="5">
        <v>46761</v>
      </c>
      <c r="D79" s="5" t="s">
        <v>225</v>
      </c>
      <c r="E79" s="6">
        <v>657207</v>
      </c>
      <c r="F79" s="3" t="s">
        <v>282</v>
      </c>
      <c r="G79" s="3" t="s">
        <v>283</v>
      </c>
      <c r="H79" s="4" t="s">
        <v>4</v>
      </c>
      <c r="I79" s="5">
        <v>32218</v>
      </c>
      <c r="J79" s="3" t="s">
        <v>284</v>
      </c>
      <c r="K79" s="3" t="s">
        <v>285</v>
      </c>
      <c r="L79" s="4">
        <v>5025</v>
      </c>
      <c r="M79" s="3" t="str">
        <f>VLOOKUP(L79,Clubs!A$1:$B$241,2,FALSE)</f>
        <v>Bree Basket</v>
      </c>
      <c r="N79" s="7"/>
    </row>
    <row r="80" spans="1:14" x14ac:dyDescent="0.3">
      <c r="A80" s="3" t="str">
        <f t="shared" si="1"/>
        <v>EX/1972/79</v>
      </c>
      <c r="B80" s="5">
        <v>45474</v>
      </c>
      <c r="C80" s="5">
        <v>46244</v>
      </c>
      <c r="D80" s="4" t="s">
        <v>225</v>
      </c>
      <c r="E80" s="6">
        <v>754053</v>
      </c>
      <c r="F80" s="3" t="s">
        <v>508</v>
      </c>
      <c r="G80" s="3" t="s">
        <v>509</v>
      </c>
      <c r="H80" s="4" t="s">
        <v>4</v>
      </c>
      <c r="I80" s="5">
        <v>34220</v>
      </c>
      <c r="J80" s="3" t="s">
        <v>510</v>
      </c>
      <c r="K80" s="3" t="s">
        <v>511</v>
      </c>
      <c r="L80" s="4">
        <v>1972</v>
      </c>
      <c r="M80" s="3" t="str">
        <f>VLOOKUP(L80,Clubs!A$1:$B$241,2,FALSE)</f>
        <v>BBC Baskas Kasterlee</v>
      </c>
    </row>
    <row r="81" spans="1:13" x14ac:dyDescent="0.3">
      <c r="A81" s="3" t="str">
        <f t="shared" si="1"/>
        <v>EX/1273/80</v>
      </c>
      <c r="B81" s="5">
        <v>45474</v>
      </c>
      <c r="C81" s="5">
        <v>46326</v>
      </c>
      <c r="D81" s="4" t="s">
        <v>225</v>
      </c>
      <c r="E81" s="6">
        <v>760616</v>
      </c>
      <c r="F81" s="3" t="s">
        <v>520</v>
      </c>
      <c r="G81" s="3" t="s">
        <v>521</v>
      </c>
      <c r="H81" s="4" t="s">
        <v>256</v>
      </c>
      <c r="I81" s="5">
        <v>35332</v>
      </c>
      <c r="J81" s="3" t="s">
        <v>522</v>
      </c>
      <c r="K81" s="3" t="s">
        <v>523</v>
      </c>
      <c r="L81" s="4">
        <v>1273</v>
      </c>
      <c r="M81" s="3" t="str">
        <f>VLOOKUP(L81,Clubs!A$1:$B$241,2,FALSE)</f>
        <v>Aartselaar BBC</v>
      </c>
    </row>
    <row r="82" spans="1:13" x14ac:dyDescent="0.3">
      <c r="A82" s="3" t="str">
        <f t="shared" si="1"/>
        <v>EX/1184/81</v>
      </c>
      <c r="B82" s="5">
        <v>45474</v>
      </c>
      <c r="C82" s="5">
        <v>49498</v>
      </c>
      <c r="D82" s="4" t="s">
        <v>225</v>
      </c>
      <c r="E82" s="6">
        <v>732293</v>
      </c>
      <c r="F82" s="3" t="s">
        <v>406</v>
      </c>
      <c r="G82" s="3" t="s">
        <v>407</v>
      </c>
      <c r="H82" s="4" t="s">
        <v>4</v>
      </c>
      <c r="I82" s="5">
        <v>33999</v>
      </c>
      <c r="J82" s="3" t="s">
        <v>383</v>
      </c>
      <c r="K82" s="3" t="s">
        <v>408</v>
      </c>
      <c r="L82" s="4">
        <v>1184</v>
      </c>
      <c r="M82" s="3" t="str">
        <f>VLOOKUP(L82,Clubs!A$1:$B$241,2,FALSE)</f>
        <v>Cosmo Genk BBC</v>
      </c>
    </row>
    <row r="83" spans="1:13" x14ac:dyDescent="0.3">
      <c r="A83" s="3" t="str">
        <f t="shared" si="1"/>
        <v>EX/936/82</v>
      </c>
      <c r="B83" s="5">
        <v>45474</v>
      </c>
      <c r="C83" s="5">
        <v>46085</v>
      </c>
      <c r="D83" s="4" t="s">
        <v>225</v>
      </c>
      <c r="E83" s="6">
        <v>748274</v>
      </c>
      <c r="F83" s="3" t="s">
        <v>401</v>
      </c>
      <c r="G83" s="3" t="s">
        <v>402</v>
      </c>
      <c r="H83" s="4" t="s">
        <v>4</v>
      </c>
      <c r="I83" s="5">
        <v>34928</v>
      </c>
      <c r="J83" s="3" t="s">
        <v>383</v>
      </c>
      <c r="K83" s="3" t="s">
        <v>403</v>
      </c>
      <c r="L83" s="4">
        <v>936</v>
      </c>
      <c r="M83" s="3" t="str">
        <f>VLOOKUP(L83,Clubs!A$1:$B$241,2,FALSE)</f>
        <v>Hasselt BT</v>
      </c>
    </row>
    <row r="84" spans="1:13" x14ac:dyDescent="0.3">
      <c r="A84" s="3" t="str">
        <f t="shared" si="1"/>
        <v>EX/1204/83</v>
      </c>
      <c r="B84" s="5">
        <v>45474</v>
      </c>
      <c r="C84" s="5">
        <v>47365</v>
      </c>
      <c r="D84" s="4" t="s">
        <v>225</v>
      </c>
      <c r="E84" s="6">
        <v>754481</v>
      </c>
      <c r="F84" s="3" t="s">
        <v>483</v>
      </c>
      <c r="G84" s="3" t="s">
        <v>484</v>
      </c>
      <c r="H84" s="4" t="s">
        <v>4</v>
      </c>
      <c r="I84" s="5">
        <v>33406</v>
      </c>
      <c r="J84" s="3" t="s">
        <v>296</v>
      </c>
      <c r="K84" s="3" t="s">
        <v>485</v>
      </c>
      <c r="L84" s="4">
        <v>1204</v>
      </c>
      <c r="M84" s="3" t="str">
        <f>VLOOKUP(L84,Clubs!A$1:$B$241,2,FALSE)</f>
        <v>Basketbalclub Sint-Amands vzw</v>
      </c>
    </row>
    <row r="85" spans="1:13" x14ac:dyDescent="0.3">
      <c r="A85" s="3" t="str">
        <f t="shared" si="1"/>
        <v>EX/2076/84</v>
      </c>
      <c r="B85" s="5">
        <v>45474</v>
      </c>
      <c r="C85" s="5">
        <v>49441</v>
      </c>
      <c r="D85" s="4" t="s">
        <v>225</v>
      </c>
      <c r="E85" s="6">
        <v>743682</v>
      </c>
      <c r="F85" s="3" t="s">
        <v>392</v>
      </c>
      <c r="G85" s="3" t="s">
        <v>393</v>
      </c>
      <c r="H85" s="4" t="s">
        <v>4</v>
      </c>
      <c r="I85" s="5">
        <v>32820</v>
      </c>
      <c r="J85" s="3" t="s">
        <v>394</v>
      </c>
      <c r="K85" s="3" t="s">
        <v>386</v>
      </c>
      <c r="L85" s="4">
        <v>2076</v>
      </c>
      <c r="M85" s="3" t="str">
        <f>VLOOKUP(L85,Clubs!A$1:$B$241,2,FALSE)</f>
        <v>BBC Laakdal</v>
      </c>
    </row>
    <row r="86" spans="1:13" x14ac:dyDescent="0.3">
      <c r="A86" s="3" t="str">
        <f t="shared" si="1"/>
        <v>EU/1483/85</v>
      </c>
      <c r="B86" s="5">
        <v>45509</v>
      </c>
      <c r="C86" s="5">
        <v>46203</v>
      </c>
      <c r="D86" s="4" t="s">
        <v>11</v>
      </c>
      <c r="E86" s="6">
        <v>761895</v>
      </c>
      <c r="F86" s="3" t="s">
        <v>537</v>
      </c>
      <c r="G86" s="3" t="s">
        <v>538</v>
      </c>
      <c r="H86" s="4" t="s">
        <v>4</v>
      </c>
      <c r="I86" s="5">
        <v>37828</v>
      </c>
      <c r="J86" s="3" t="s">
        <v>216</v>
      </c>
      <c r="K86" s="3" t="s">
        <v>348</v>
      </c>
      <c r="L86" s="4">
        <v>1483</v>
      </c>
      <c r="M86" s="3" t="str">
        <f>VLOOKUP(L86,Clubs!A$1:$B$241,2,FALSE)</f>
        <v>Nieuw Brabo Antwerpen</v>
      </c>
    </row>
    <row r="87" spans="1:13" x14ac:dyDescent="0.3">
      <c r="A87" s="3" t="str">
        <f t="shared" si="1"/>
        <v>EU/1123/86</v>
      </c>
      <c r="B87" s="5">
        <v>45510</v>
      </c>
      <c r="C87" s="5">
        <v>46203</v>
      </c>
      <c r="D87" s="4" t="s">
        <v>11</v>
      </c>
      <c r="E87" s="6">
        <v>761900</v>
      </c>
      <c r="F87" s="3" t="s">
        <v>539</v>
      </c>
      <c r="G87" s="3" t="s">
        <v>540</v>
      </c>
      <c r="H87" s="4" t="s">
        <v>4</v>
      </c>
      <c r="I87" s="5">
        <v>38525</v>
      </c>
      <c r="J87" s="3" t="s">
        <v>227</v>
      </c>
      <c r="K87" s="3" t="s">
        <v>541</v>
      </c>
      <c r="L87" s="4">
        <v>1123</v>
      </c>
      <c r="M87" s="3" t="str">
        <f>VLOOKUP(L87,Clubs!A$1:$B$241,2,FALSE)</f>
        <v>Panters Baasrode</v>
      </c>
    </row>
    <row r="88" spans="1:13" x14ac:dyDescent="0.3">
      <c r="A88" s="3" t="str">
        <f t="shared" si="1"/>
        <v>EU/1438/87</v>
      </c>
      <c r="B88" s="5">
        <v>45516</v>
      </c>
      <c r="C88" s="5">
        <v>46203</v>
      </c>
      <c r="D88" s="4" t="s">
        <v>11</v>
      </c>
      <c r="E88" s="6">
        <v>717990</v>
      </c>
      <c r="F88" s="3" t="s">
        <v>542</v>
      </c>
      <c r="G88" s="3" t="s">
        <v>543</v>
      </c>
      <c r="H88" s="4" t="s">
        <v>4</v>
      </c>
      <c r="I88" s="5">
        <v>34010</v>
      </c>
      <c r="J88" s="3" t="s">
        <v>216</v>
      </c>
      <c r="K88" s="3" t="s">
        <v>217</v>
      </c>
      <c r="L88" s="4">
        <v>1438</v>
      </c>
      <c r="M88" s="3" t="str">
        <f>VLOOKUP(L88,Clubs!A$1:$B$241,2,FALSE)</f>
        <v>Basket Lummen</v>
      </c>
    </row>
    <row r="89" spans="1:13" x14ac:dyDescent="0.3">
      <c r="A89" s="3" t="str">
        <f t="shared" si="1"/>
        <v>EX/1218/88</v>
      </c>
      <c r="B89" s="5">
        <v>45518</v>
      </c>
      <c r="C89" s="5">
        <v>46203</v>
      </c>
      <c r="D89" s="4" t="s">
        <v>225</v>
      </c>
      <c r="E89" s="6">
        <v>761979</v>
      </c>
      <c r="F89" s="3" t="s">
        <v>544</v>
      </c>
      <c r="G89" s="3" t="s">
        <v>545</v>
      </c>
      <c r="H89" s="4" t="s">
        <v>4</v>
      </c>
      <c r="I89" s="5">
        <v>27782</v>
      </c>
      <c r="J89" s="3" t="s">
        <v>383</v>
      </c>
      <c r="K89" s="3" t="s">
        <v>469</v>
      </c>
      <c r="L89" s="4">
        <v>1218</v>
      </c>
      <c r="M89" s="3" t="str">
        <f>VLOOKUP(L89,Clubs!A$1:$B$241,2,FALSE)</f>
        <v>House of Talents Kortrijk Spurs</v>
      </c>
    </row>
    <row r="90" spans="1:13" x14ac:dyDescent="0.3">
      <c r="A90" s="3" t="str">
        <f t="shared" si="1"/>
        <v>EU/2216/89</v>
      </c>
      <c r="B90" s="5">
        <v>45525</v>
      </c>
      <c r="C90" s="5">
        <v>46203</v>
      </c>
      <c r="D90" s="4" t="s">
        <v>11</v>
      </c>
      <c r="E90" s="6">
        <v>639133</v>
      </c>
      <c r="F90" s="6" t="s">
        <v>547</v>
      </c>
      <c r="G90" s="3" t="s">
        <v>548</v>
      </c>
      <c r="H90" s="4" t="s">
        <v>4</v>
      </c>
      <c r="I90" s="5">
        <v>35874</v>
      </c>
      <c r="J90" s="3" t="s">
        <v>227</v>
      </c>
      <c r="K90" s="3" t="s">
        <v>245</v>
      </c>
      <c r="L90" s="4">
        <v>2216</v>
      </c>
      <c r="M90" s="3" t="str">
        <f>VLOOKUP(L90,Clubs!A$1:$B$241,2,FALSE)</f>
        <v>Baclo Lommel</v>
      </c>
    </row>
    <row r="91" spans="1:13" x14ac:dyDescent="0.3">
      <c r="A91" s="3" t="str">
        <f t="shared" si="1"/>
        <v>EU/1477/90</v>
      </c>
      <c r="B91" s="5">
        <v>45527</v>
      </c>
      <c r="C91" s="5">
        <v>46203</v>
      </c>
      <c r="D91" s="4" t="s">
        <v>11</v>
      </c>
      <c r="E91" s="6">
        <v>762104</v>
      </c>
      <c r="F91" s="6" t="s">
        <v>549</v>
      </c>
      <c r="G91" s="3" t="s">
        <v>550</v>
      </c>
      <c r="H91" s="4" t="s">
        <v>256</v>
      </c>
      <c r="I91" s="5">
        <v>37895</v>
      </c>
      <c r="J91" s="3" t="s">
        <v>216</v>
      </c>
      <c r="K91" s="3" t="s">
        <v>358</v>
      </c>
      <c r="L91" s="4">
        <v>1477</v>
      </c>
      <c r="M91" s="3" t="str">
        <f>VLOOKUP(L91,Clubs!A$1:$B$241,2,FALSE)</f>
        <v>BBC Okido Arendonk</v>
      </c>
    </row>
    <row r="92" spans="1:13" x14ac:dyDescent="0.3">
      <c r="A92" s="3" t="str">
        <f t="shared" si="1"/>
        <v>EU/5018/91</v>
      </c>
      <c r="B92" s="5">
        <v>45527</v>
      </c>
      <c r="C92" s="5">
        <v>46203</v>
      </c>
      <c r="D92" s="4" t="s">
        <v>11</v>
      </c>
      <c r="E92" s="6">
        <v>762235</v>
      </c>
      <c r="F92" s="6" t="s">
        <v>559</v>
      </c>
      <c r="G92" s="3" t="s">
        <v>560</v>
      </c>
      <c r="H92" s="4" t="s">
        <v>4</v>
      </c>
      <c r="I92" s="5">
        <v>35416</v>
      </c>
      <c r="J92" s="3" t="s">
        <v>266</v>
      </c>
      <c r="K92" s="3" t="s">
        <v>561</v>
      </c>
      <c r="L92" s="4">
        <v>5018</v>
      </c>
      <c r="M92" s="3" t="str">
        <f>VLOOKUP(L92,Clubs!A$1:$B$241,2,FALSE)</f>
        <v>BBC Vanuxeem Ploegsteert Heuvelland</v>
      </c>
    </row>
    <row r="93" spans="1:13" x14ac:dyDescent="0.3">
      <c r="A93" s="3" t="str">
        <f t="shared" si="1"/>
        <v>EU/1218/92</v>
      </c>
      <c r="B93" s="5">
        <v>45527</v>
      </c>
      <c r="C93" s="5">
        <v>46203</v>
      </c>
      <c r="D93" s="4" t="s">
        <v>11</v>
      </c>
      <c r="E93" s="6">
        <v>762233</v>
      </c>
      <c r="F93" s="6" t="s">
        <v>555</v>
      </c>
      <c r="G93" s="3" t="s">
        <v>556</v>
      </c>
      <c r="H93" s="4" t="s">
        <v>4</v>
      </c>
      <c r="I93" s="5">
        <v>38434</v>
      </c>
      <c r="J93" s="3" t="s">
        <v>557</v>
      </c>
      <c r="K93" s="3" t="s">
        <v>558</v>
      </c>
      <c r="L93" s="4">
        <v>1218</v>
      </c>
      <c r="M93" s="3" t="str">
        <f>VLOOKUP(L93,Clubs!A$1:$B$241,2,FALSE)</f>
        <v>House of Talents Kortrijk Spurs</v>
      </c>
    </row>
    <row r="94" spans="1:13" x14ac:dyDescent="0.3">
      <c r="A94" s="3" t="str">
        <f t="shared" si="1"/>
        <v>EX/816/93</v>
      </c>
      <c r="B94" s="5">
        <v>45527</v>
      </c>
      <c r="C94" s="5">
        <v>46326</v>
      </c>
      <c r="D94" s="4" t="s">
        <v>225</v>
      </c>
      <c r="E94" s="6">
        <v>762213</v>
      </c>
      <c r="F94" s="6" t="s">
        <v>551</v>
      </c>
      <c r="G94" s="3" t="s">
        <v>552</v>
      </c>
      <c r="H94" s="4" t="s">
        <v>4</v>
      </c>
      <c r="I94" s="5">
        <v>37371</v>
      </c>
      <c r="J94" s="3" t="s">
        <v>553</v>
      </c>
      <c r="K94" s="3" t="s">
        <v>554</v>
      </c>
      <c r="L94" s="4">
        <v>816</v>
      </c>
      <c r="M94" s="3" t="str">
        <f>VLOOKUP(L94,Clubs!A$1:$B$241,2,FALSE)</f>
        <v>KBBC Miners Beringen</v>
      </c>
    </row>
    <row r="95" spans="1:13" ht="14.4" customHeight="1" x14ac:dyDescent="0.3">
      <c r="A95" s="3" t="str">
        <f t="shared" si="1"/>
        <v>EU/5039/94</v>
      </c>
      <c r="B95" s="5">
        <v>45531</v>
      </c>
      <c r="C95" s="5">
        <v>46203</v>
      </c>
      <c r="D95" s="4" t="s">
        <v>11</v>
      </c>
      <c r="E95" s="6">
        <v>762353</v>
      </c>
      <c r="F95" s="6" t="s">
        <v>562</v>
      </c>
      <c r="G95" s="3" t="s">
        <v>563</v>
      </c>
      <c r="H95" s="4" t="s">
        <v>256</v>
      </c>
      <c r="I95" s="5">
        <v>38725</v>
      </c>
      <c r="J95" s="3" t="s">
        <v>216</v>
      </c>
      <c r="K95" s="3" t="s">
        <v>564</v>
      </c>
      <c r="L95" s="4">
        <v>5039</v>
      </c>
      <c r="M95" s="3" t="str">
        <f>VLOOKUP(L95,Clubs!A$1:$B$241,2,FALSE)</f>
        <v>Phantoms Basket Boom</v>
      </c>
    </row>
    <row r="96" spans="1:13" x14ac:dyDescent="0.3">
      <c r="A96" s="3" t="str">
        <f t="shared" si="1"/>
        <v>EU/2238/95</v>
      </c>
      <c r="B96" s="5">
        <v>45532</v>
      </c>
      <c r="C96" s="5">
        <v>46203</v>
      </c>
      <c r="D96" s="4" t="s">
        <v>11</v>
      </c>
      <c r="E96" s="6">
        <v>762406</v>
      </c>
      <c r="F96" s="6" t="s">
        <v>567</v>
      </c>
      <c r="G96" s="3" t="s">
        <v>568</v>
      </c>
      <c r="H96" s="4" t="s">
        <v>4</v>
      </c>
      <c r="I96" s="5">
        <v>37208</v>
      </c>
      <c r="J96" s="3" t="s">
        <v>569</v>
      </c>
      <c r="K96" s="3" t="s">
        <v>570</v>
      </c>
      <c r="L96" s="4">
        <v>2238</v>
      </c>
      <c r="M96" s="3" t="str">
        <f>VLOOKUP(L96,Clubs!A$1:$B$241,2,FALSE)</f>
        <v>Kangoeroes Basket Mechelen</v>
      </c>
    </row>
    <row r="97" spans="1:13" x14ac:dyDescent="0.3">
      <c r="A97" s="3" t="str">
        <f t="shared" si="1"/>
        <v>EX/1218/96</v>
      </c>
      <c r="B97" s="5">
        <v>45538</v>
      </c>
      <c r="C97" s="5">
        <v>46186</v>
      </c>
      <c r="D97" s="4" t="s">
        <v>225</v>
      </c>
      <c r="E97" s="6">
        <v>762429</v>
      </c>
      <c r="F97" s="3" t="s">
        <v>571</v>
      </c>
      <c r="G97" s="3" t="s">
        <v>572</v>
      </c>
      <c r="H97" s="4" t="s">
        <v>4</v>
      </c>
      <c r="I97" s="5">
        <v>36722</v>
      </c>
      <c r="J97" s="3" t="s">
        <v>226</v>
      </c>
      <c r="K97" s="3" t="s">
        <v>356</v>
      </c>
      <c r="L97" s="4">
        <v>1218</v>
      </c>
      <c r="M97" s="3" t="str">
        <f>VLOOKUP(L97,Clubs!A$1:$B$241,2,FALSE)</f>
        <v>House of Talents Kortrijk Spurs</v>
      </c>
    </row>
    <row r="98" spans="1:13" x14ac:dyDescent="0.3">
      <c r="A98" s="3" t="str">
        <f t="shared" si="1"/>
        <v>EX/2626/97</v>
      </c>
      <c r="B98" s="5">
        <v>45545</v>
      </c>
      <c r="C98" s="5">
        <v>47134</v>
      </c>
      <c r="D98" s="4" t="s">
        <v>225</v>
      </c>
      <c r="E98" s="6">
        <v>763766</v>
      </c>
      <c r="F98" s="3" t="s">
        <v>580</v>
      </c>
      <c r="G98" s="3" t="s">
        <v>581</v>
      </c>
      <c r="H98" s="4" t="s">
        <v>256</v>
      </c>
      <c r="I98" s="5">
        <v>31849</v>
      </c>
      <c r="J98" s="3" t="s">
        <v>578</v>
      </c>
      <c r="K98" s="3" t="s">
        <v>582</v>
      </c>
      <c r="L98" s="4">
        <v>2626</v>
      </c>
      <c r="M98" s="3" t="str">
        <f>VLOOKUP(L98,Clubs!A$1:$B$241,2,FALSE)</f>
        <v>Carrefour Market Basket Blankenberge</v>
      </c>
    </row>
    <row r="99" spans="1:13" x14ac:dyDescent="0.3">
      <c r="A99" s="3" t="str">
        <f t="shared" si="1"/>
        <v>EX/2626/98</v>
      </c>
      <c r="B99" s="5">
        <v>45545</v>
      </c>
      <c r="C99" s="5">
        <v>45676</v>
      </c>
      <c r="D99" s="4" t="s">
        <v>225</v>
      </c>
      <c r="E99" s="6">
        <v>763765</v>
      </c>
      <c r="F99" s="3" t="s">
        <v>576</v>
      </c>
      <c r="G99" s="3" t="s">
        <v>577</v>
      </c>
      <c r="H99" s="4" t="s">
        <v>256</v>
      </c>
      <c r="I99" s="5">
        <v>33721</v>
      </c>
      <c r="J99" s="3" t="s">
        <v>578</v>
      </c>
      <c r="K99" s="3" t="s">
        <v>579</v>
      </c>
      <c r="L99" s="4">
        <v>2626</v>
      </c>
      <c r="M99" s="3" t="str">
        <f>VLOOKUP(L99,Clubs!A$1:$B$241,2,FALSE)</f>
        <v>Carrefour Market Basket Blankenberge</v>
      </c>
    </row>
    <row r="100" spans="1:13" x14ac:dyDescent="0.3">
      <c r="A100" s="3" t="str">
        <f t="shared" si="1"/>
        <v>EU/1218/99</v>
      </c>
      <c r="B100" s="5">
        <v>45546</v>
      </c>
      <c r="C100" s="5">
        <v>46203</v>
      </c>
      <c r="D100" s="4" t="s">
        <v>11</v>
      </c>
      <c r="E100" s="6">
        <v>763929</v>
      </c>
      <c r="F100" s="3" t="s">
        <v>583</v>
      </c>
      <c r="G100" s="3" t="s">
        <v>584</v>
      </c>
      <c r="H100" s="5" t="s">
        <v>256</v>
      </c>
      <c r="I100" s="5">
        <v>29367</v>
      </c>
      <c r="J100" s="3" t="s">
        <v>216</v>
      </c>
      <c r="K100" s="3" t="s">
        <v>216</v>
      </c>
      <c r="L100" s="4">
        <v>1218</v>
      </c>
      <c r="M100" s="3" t="str">
        <f>VLOOKUP(L100,Clubs!A$1:$B$241,2,FALSE)</f>
        <v>House of Talents Kortrijk Spurs</v>
      </c>
    </row>
    <row r="101" spans="1:13" x14ac:dyDescent="0.3">
      <c r="A101" s="3" t="str">
        <f t="shared" si="1"/>
        <v>EU/71/100</v>
      </c>
      <c r="B101" s="5">
        <v>45548</v>
      </c>
      <c r="C101" s="5">
        <v>46203</v>
      </c>
      <c r="D101" s="4" t="s">
        <v>11</v>
      </c>
      <c r="E101" s="6">
        <v>731120</v>
      </c>
      <c r="F101" s="3" t="s">
        <v>599</v>
      </c>
      <c r="G101" s="3" t="s">
        <v>600</v>
      </c>
      <c r="H101" s="4" t="s">
        <v>4</v>
      </c>
      <c r="I101" s="5">
        <v>39924</v>
      </c>
      <c r="J101" s="3" t="s">
        <v>231</v>
      </c>
      <c r="K101" s="3" t="s">
        <v>330</v>
      </c>
      <c r="L101" s="4">
        <v>71</v>
      </c>
      <c r="M101" s="3" t="str">
        <f>VLOOKUP(L101,Clubs!A$1:$B$241,2,FALSE)</f>
        <v>Antwerp Giants</v>
      </c>
    </row>
    <row r="102" spans="1:13" x14ac:dyDescent="0.3">
      <c r="A102" s="3" t="str">
        <f t="shared" si="1"/>
        <v>EU/71/101</v>
      </c>
      <c r="B102" s="5">
        <v>45548</v>
      </c>
      <c r="C102" s="5">
        <v>46203</v>
      </c>
      <c r="D102" s="4" t="s">
        <v>11</v>
      </c>
      <c r="E102" s="6">
        <v>732872</v>
      </c>
      <c r="F102" s="3" t="s">
        <v>592</v>
      </c>
      <c r="G102" s="3" t="s">
        <v>593</v>
      </c>
      <c r="H102" s="5" t="s">
        <v>4</v>
      </c>
      <c r="I102" s="5">
        <v>39703</v>
      </c>
      <c r="J102" s="3" t="s">
        <v>569</v>
      </c>
      <c r="K102" s="3" t="s">
        <v>594</v>
      </c>
      <c r="L102" s="4">
        <v>71</v>
      </c>
      <c r="M102" s="3" t="str">
        <f>VLOOKUP(L102,Clubs!A$1:$B$241,2,FALSE)</f>
        <v>Antwerp Giants</v>
      </c>
    </row>
    <row r="103" spans="1:13" x14ac:dyDescent="0.3">
      <c r="A103" s="3" t="str">
        <f t="shared" si="1"/>
        <v>EU/1310/102</v>
      </c>
      <c r="B103" s="5">
        <v>45548</v>
      </c>
      <c r="C103" s="5">
        <v>46203</v>
      </c>
      <c r="D103" s="4" t="s">
        <v>11</v>
      </c>
      <c r="E103" s="6">
        <v>764201</v>
      </c>
      <c r="F103" s="3" t="s">
        <v>585</v>
      </c>
      <c r="G103" s="3" t="s">
        <v>586</v>
      </c>
      <c r="H103" s="5" t="s">
        <v>256</v>
      </c>
      <c r="I103" s="5">
        <v>34186</v>
      </c>
      <c r="J103" s="3" t="s">
        <v>231</v>
      </c>
      <c r="K103" s="3" t="s">
        <v>330</v>
      </c>
      <c r="L103" s="4">
        <v>1310</v>
      </c>
      <c r="M103" s="3" t="str">
        <f>VLOOKUP(L103,Clubs!A$1:$B$241,2,FALSE)</f>
        <v>Bonheiden Basketball</v>
      </c>
    </row>
    <row r="104" spans="1:13" x14ac:dyDescent="0.3">
      <c r="A104" s="3" t="str">
        <f t="shared" si="1"/>
        <v>EU/1184/103</v>
      </c>
      <c r="B104" s="5">
        <v>45548</v>
      </c>
      <c r="C104" s="5">
        <v>46203</v>
      </c>
      <c r="D104" s="4" t="s">
        <v>11</v>
      </c>
      <c r="E104" s="6">
        <v>764199</v>
      </c>
      <c r="F104" s="3" t="s">
        <v>587</v>
      </c>
      <c r="G104" s="3" t="s">
        <v>359</v>
      </c>
      <c r="H104" s="5" t="s">
        <v>4</v>
      </c>
      <c r="I104" s="5">
        <v>33117</v>
      </c>
      <c r="J104" s="3" t="s">
        <v>239</v>
      </c>
      <c r="K104" s="3" t="s">
        <v>453</v>
      </c>
      <c r="L104" s="4">
        <v>1184</v>
      </c>
      <c r="M104" s="3" t="str">
        <f>VLOOKUP(L104,Clubs!A$1:$B$241,2,FALSE)</f>
        <v>Cosmo Genk BBC</v>
      </c>
    </row>
    <row r="105" spans="1:13" x14ac:dyDescent="0.3">
      <c r="A105" s="3" t="str">
        <f t="shared" si="1"/>
        <v>EU/71/104</v>
      </c>
      <c r="B105" s="5">
        <v>45548</v>
      </c>
      <c r="C105" s="5">
        <v>46203</v>
      </c>
      <c r="D105" s="4" t="s">
        <v>11</v>
      </c>
      <c r="E105" s="6">
        <v>747689</v>
      </c>
      <c r="F105" s="3" t="s">
        <v>595</v>
      </c>
      <c r="G105" s="3" t="s">
        <v>596</v>
      </c>
      <c r="H105" s="5" t="s">
        <v>4</v>
      </c>
      <c r="I105" s="5">
        <v>39915</v>
      </c>
      <c r="J105" s="3" t="s">
        <v>597</v>
      </c>
      <c r="K105" s="3" t="s">
        <v>598</v>
      </c>
      <c r="L105" s="4">
        <v>71</v>
      </c>
      <c r="M105" s="3" t="str">
        <f>VLOOKUP(L105,Clubs!A$1:$B$241,2,FALSE)</f>
        <v>Antwerp Giants</v>
      </c>
    </row>
    <row r="106" spans="1:13" x14ac:dyDescent="0.3">
      <c r="A106" s="3" t="str">
        <f t="shared" si="1"/>
        <v>EU/5025/105</v>
      </c>
      <c r="B106" s="5">
        <v>45548</v>
      </c>
      <c r="C106" s="5">
        <v>46203</v>
      </c>
      <c r="D106" s="4" t="s">
        <v>11</v>
      </c>
      <c r="E106" s="6">
        <v>763399</v>
      </c>
      <c r="F106" s="3" t="s">
        <v>588</v>
      </c>
      <c r="G106" s="3" t="s">
        <v>589</v>
      </c>
      <c r="H106" s="5" t="s">
        <v>4</v>
      </c>
      <c r="I106" s="5">
        <v>36412</v>
      </c>
      <c r="J106" s="3" t="s">
        <v>216</v>
      </c>
      <c r="K106" s="3" t="s">
        <v>217</v>
      </c>
      <c r="L106" s="4">
        <v>5025</v>
      </c>
      <c r="M106" s="3" t="str">
        <f>VLOOKUP(L106,Clubs!A$1:$B$241,2,FALSE)</f>
        <v>Bree Basket</v>
      </c>
    </row>
    <row r="107" spans="1:13" x14ac:dyDescent="0.3">
      <c r="A107" s="3" t="str">
        <f t="shared" si="1"/>
        <v>EX/1223/106</v>
      </c>
      <c r="B107" s="5">
        <v>45555</v>
      </c>
      <c r="C107" s="5">
        <v>46475</v>
      </c>
      <c r="D107" s="4" t="s">
        <v>225</v>
      </c>
      <c r="E107" s="6">
        <v>765089</v>
      </c>
      <c r="F107" s="3" t="s">
        <v>601</v>
      </c>
      <c r="G107" s="3" t="s">
        <v>602</v>
      </c>
      <c r="H107" s="4" t="s">
        <v>4</v>
      </c>
      <c r="I107" s="5">
        <v>34828</v>
      </c>
      <c r="J107" s="3" t="s">
        <v>498</v>
      </c>
      <c r="K107" s="3" t="s">
        <v>603</v>
      </c>
      <c r="L107" s="4">
        <v>1223</v>
      </c>
      <c r="M107" s="3" t="str">
        <f>VLOOKUP(L107,Clubs!A$1:$B$241,2,FALSE)</f>
        <v>BC Maasmechelen</v>
      </c>
    </row>
    <row r="108" spans="1:13" x14ac:dyDescent="0.3">
      <c r="A108" s="3" t="str">
        <f t="shared" si="1"/>
        <v>EX/2238/107</v>
      </c>
      <c r="B108" s="5">
        <v>45562</v>
      </c>
      <c r="C108" s="5">
        <v>46188</v>
      </c>
      <c r="D108" s="4" t="s">
        <v>225</v>
      </c>
      <c r="E108" s="6">
        <v>727605</v>
      </c>
      <c r="F108" s="3" t="s">
        <v>604</v>
      </c>
      <c r="G108" s="3" t="s">
        <v>605</v>
      </c>
      <c r="H108" s="4" t="s">
        <v>4</v>
      </c>
      <c r="I108" s="5">
        <v>34696</v>
      </c>
      <c r="J108" s="3" t="s">
        <v>226</v>
      </c>
      <c r="K108" s="3" t="s">
        <v>514</v>
      </c>
      <c r="L108" s="4">
        <v>2238</v>
      </c>
      <c r="M108" s="3" t="str">
        <f>VLOOKUP(L108,Clubs!A$1:$B$241,2,FALSE)</f>
        <v>Kangoeroes Basket Mechelen</v>
      </c>
    </row>
    <row r="109" spans="1:13" x14ac:dyDescent="0.3">
      <c r="A109" s="3" t="str">
        <f t="shared" si="1"/>
        <v>EU/1450/108</v>
      </c>
      <c r="B109" s="5">
        <v>45568</v>
      </c>
      <c r="C109" s="5">
        <v>46203</v>
      </c>
      <c r="D109" s="4" t="s">
        <v>11</v>
      </c>
      <c r="E109" s="6">
        <v>763098</v>
      </c>
      <c r="F109" s="3" t="s">
        <v>606</v>
      </c>
      <c r="G109" s="3" t="s">
        <v>607</v>
      </c>
      <c r="H109" s="4" t="s">
        <v>4</v>
      </c>
      <c r="I109" s="5">
        <v>34629</v>
      </c>
      <c r="J109" s="3" t="s">
        <v>227</v>
      </c>
      <c r="K109" s="3" t="s">
        <v>608</v>
      </c>
      <c r="L109" s="4">
        <v>1450</v>
      </c>
      <c r="M109" s="3" t="str">
        <f>VLOOKUP(L109,Clubs!A$1:$B$241,2,FALSE)</f>
        <v>Elektrooghe Gembas Knesselare</v>
      </c>
    </row>
    <row r="110" spans="1:13" x14ac:dyDescent="0.3">
      <c r="A110" s="3" t="str">
        <f t="shared" si="1"/>
        <v>EU/1170/109</v>
      </c>
      <c r="B110" s="5">
        <v>45568</v>
      </c>
      <c r="C110" s="5">
        <v>46203</v>
      </c>
      <c r="D110" s="4" t="s">
        <v>11</v>
      </c>
      <c r="E110" s="6">
        <v>766430</v>
      </c>
      <c r="F110" s="3" t="s">
        <v>609</v>
      </c>
      <c r="G110" s="3" t="s">
        <v>610</v>
      </c>
      <c r="H110" s="4" t="s">
        <v>256</v>
      </c>
      <c r="I110" s="5">
        <v>37623</v>
      </c>
      <c r="J110" s="3" t="s">
        <v>216</v>
      </c>
      <c r="K110" s="3" t="s">
        <v>354</v>
      </c>
      <c r="L110" s="4">
        <v>1170</v>
      </c>
      <c r="M110" s="3" t="str">
        <f>VLOOKUP(L110,Clubs!A$1:$B$241,2,FALSE)</f>
        <v>B.C. Gems Diepenbeek</v>
      </c>
    </row>
    <row r="111" spans="1:13" x14ac:dyDescent="0.3">
      <c r="A111" s="3" t="str">
        <f t="shared" si="1"/>
        <v>EU/5025/110</v>
      </c>
      <c r="B111" s="5">
        <v>45573</v>
      </c>
      <c r="C111" s="5">
        <v>46203</v>
      </c>
      <c r="D111" s="9" t="s">
        <v>11</v>
      </c>
      <c r="E111" s="6">
        <v>751542</v>
      </c>
      <c r="F111" s="3" t="s">
        <v>611</v>
      </c>
      <c r="G111" s="3" t="s">
        <v>612</v>
      </c>
      <c r="H111" s="4" t="s">
        <v>4</v>
      </c>
      <c r="I111" s="5">
        <v>38726</v>
      </c>
      <c r="J111" s="3" t="s">
        <v>216</v>
      </c>
      <c r="K111" s="3" t="s">
        <v>472</v>
      </c>
      <c r="L111" s="4">
        <v>5025</v>
      </c>
      <c r="M111" s="3" t="str">
        <f>VLOOKUP(L111,Clubs!A$1:$B$241,2,FALSE)</f>
        <v>Bree Basket</v>
      </c>
    </row>
    <row r="112" spans="1:13" x14ac:dyDescent="0.3">
      <c r="A112" s="3" t="str">
        <f t="shared" si="1"/>
        <v>EU/5025/111</v>
      </c>
      <c r="B112" s="5">
        <v>45573</v>
      </c>
      <c r="C112" s="5">
        <v>46203</v>
      </c>
      <c r="D112" s="9" t="s">
        <v>11</v>
      </c>
      <c r="E112" s="6">
        <v>749305</v>
      </c>
      <c r="F112" s="3" t="s">
        <v>611</v>
      </c>
      <c r="G112" s="3" t="s">
        <v>613</v>
      </c>
      <c r="H112" s="4" t="s">
        <v>4</v>
      </c>
      <c r="I112" s="5">
        <v>39244</v>
      </c>
      <c r="J112" s="3" t="s">
        <v>216</v>
      </c>
      <c r="K112" s="3" t="s">
        <v>472</v>
      </c>
      <c r="L112" s="4">
        <v>5025</v>
      </c>
      <c r="M112" s="3" t="str">
        <f>VLOOKUP(L112,Clubs!A$1:$B$241,2,FALSE)</f>
        <v>Bree Basket</v>
      </c>
    </row>
    <row r="113" spans="1:13" x14ac:dyDescent="0.3">
      <c r="A113" s="3" t="str">
        <f t="shared" si="1"/>
        <v>EU/1686/112</v>
      </c>
      <c r="B113" s="5">
        <v>45574</v>
      </c>
      <c r="C113" s="5">
        <v>46203</v>
      </c>
      <c r="D113" s="9" t="s">
        <v>11</v>
      </c>
      <c r="E113" s="6">
        <v>766774</v>
      </c>
      <c r="F113" s="3" t="s">
        <v>619</v>
      </c>
      <c r="G113" s="3" t="s">
        <v>525</v>
      </c>
      <c r="H113" s="4" t="s">
        <v>4</v>
      </c>
      <c r="I113" s="5">
        <v>38362</v>
      </c>
      <c r="J113" s="3" t="s">
        <v>216</v>
      </c>
      <c r="K113" s="3" t="s">
        <v>620</v>
      </c>
      <c r="L113" s="4">
        <v>1686</v>
      </c>
      <c r="M113" s="3" t="str">
        <f>VLOOKUP(L113,Clubs!A$1:$B$241,2,FALSE)</f>
        <v>Olicsa Antwerpen</v>
      </c>
    </row>
    <row r="114" spans="1:13" x14ac:dyDescent="0.3">
      <c r="A114" s="3" t="str">
        <f t="shared" si="1"/>
        <v>EU/5010/113</v>
      </c>
      <c r="B114" s="5">
        <v>45574</v>
      </c>
      <c r="C114" s="5">
        <v>46203</v>
      </c>
      <c r="D114" s="9" t="s">
        <v>11</v>
      </c>
      <c r="E114" s="6">
        <v>766407</v>
      </c>
      <c r="F114" s="3" t="s">
        <v>615</v>
      </c>
      <c r="G114" s="3" t="s">
        <v>616</v>
      </c>
      <c r="H114" s="4" t="s">
        <v>4</v>
      </c>
      <c r="I114" s="5">
        <v>38580</v>
      </c>
      <c r="J114" s="3" t="s">
        <v>617</v>
      </c>
      <c r="K114" s="3" t="s">
        <v>618</v>
      </c>
      <c r="L114" s="4">
        <v>5010</v>
      </c>
      <c r="M114" s="3" t="str">
        <f>VLOOKUP(L114,Clubs!A$1:$B$241,2,FALSE)</f>
        <v>Fenics Leuven BBC</v>
      </c>
    </row>
    <row r="115" spans="1:13" x14ac:dyDescent="0.3">
      <c r="A115" s="3" t="str">
        <f t="shared" si="1"/>
        <v>EU/5025/114</v>
      </c>
      <c r="B115" s="5">
        <v>45576</v>
      </c>
      <c r="C115" s="5">
        <v>46203</v>
      </c>
      <c r="D115" s="9" t="s">
        <v>11</v>
      </c>
      <c r="E115" s="6">
        <v>766886</v>
      </c>
      <c r="F115" s="3" t="s">
        <v>621</v>
      </c>
      <c r="G115" s="3" t="s">
        <v>622</v>
      </c>
      <c r="H115" s="4" t="s">
        <v>4</v>
      </c>
      <c r="I115" s="5">
        <v>38957</v>
      </c>
      <c r="J115" s="3" t="s">
        <v>216</v>
      </c>
      <c r="K115" s="3" t="s">
        <v>591</v>
      </c>
      <c r="L115" s="4">
        <v>5025</v>
      </c>
      <c r="M115" s="3" t="str">
        <f>VLOOKUP(L115,Clubs!A$1:$B$241,2,FALSE)</f>
        <v>Bree Basket</v>
      </c>
    </row>
    <row r="116" spans="1:13" x14ac:dyDescent="0.3">
      <c r="A116" s="3" t="str">
        <f t="shared" si="1"/>
        <v>EU/1223/115</v>
      </c>
      <c r="B116" s="5">
        <v>45576</v>
      </c>
      <c r="C116" s="5">
        <v>46203</v>
      </c>
      <c r="D116" s="9" t="s">
        <v>11</v>
      </c>
      <c r="E116" s="6">
        <v>766887</v>
      </c>
      <c r="F116" s="3" t="s">
        <v>623</v>
      </c>
      <c r="G116" s="3" t="s">
        <v>624</v>
      </c>
      <c r="H116" s="4" t="s">
        <v>4</v>
      </c>
      <c r="I116" s="5">
        <v>36039</v>
      </c>
      <c r="J116" s="3" t="s">
        <v>216</v>
      </c>
      <c r="K116" s="3" t="s">
        <v>590</v>
      </c>
      <c r="L116" s="4">
        <v>1223</v>
      </c>
      <c r="M116" s="3" t="str">
        <f>VLOOKUP(L116,Clubs!A$1:$B$241,2,FALSE)</f>
        <v>BC Maasmechelen</v>
      </c>
    </row>
    <row r="117" spans="1:13" x14ac:dyDescent="0.3">
      <c r="A117" s="3" t="str">
        <f t="shared" si="1"/>
        <v>EX/1393/116</v>
      </c>
      <c r="B117" s="5">
        <v>45579</v>
      </c>
      <c r="C117" s="5">
        <v>47708</v>
      </c>
      <c r="D117" s="9" t="s">
        <v>225</v>
      </c>
      <c r="E117" s="6">
        <v>755489</v>
      </c>
      <c r="F117" s="3" t="s">
        <v>625</v>
      </c>
      <c r="G117" s="3" t="s">
        <v>626</v>
      </c>
      <c r="H117" s="4" t="s">
        <v>4</v>
      </c>
      <c r="I117" s="5">
        <v>39535</v>
      </c>
      <c r="J117" s="3" t="s">
        <v>394</v>
      </c>
      <c r="K117" s="3" t="s">
        <v>386</v>
      </c>
      <c r="L117" s="4">
        <v>1393</v>
      </c>
      <c r="M117" s="3" t="str">
        <f>VLOOKUP(L117,Clubs!A$1:$B$241,2,FALSE)</f>
        <v>BBC Pelt</v>
      </c>
    </row>
    <row r="118" spans="1:13" x14ac:dyDescent="0.3">
      <c r="A118" s="3" t="str">
        <f t="shared" si="1"/>
        <v>EU/2580/117</v>
      </c>
      <c r="B118" s="5">
        <v>45588</v>
      </c>
      <c r="C118" s="5">
        <v>46203</v>
      </c>
      <c r="D118" s="9" t="s">
        <v>11</v>
      </c>
      <c r="E118" s="6">
        <v>766963</v>
      </c>
      <c r="F118" s="3" t="s">
        <v>630</v>
      </c>
      <c r="G118" s="3" t="s">
        <v>631</v>
      </c>
      <c r="H118" s="4" t="s">
        <v>4</v>
      </c>
      <c r="I118" s="5">
        <v>32881</v>
      </c>
      <c r="J118" s="3" t="s">
        <v>569</v>
      </c>
      <c r="K118" s="3" t="s">
        <v>632</v>
      </c>
      <c r="L118" s="4">
        <v>2580</v>
      </c>
      <c r="M118" s="3" t="str">
        <f>VLOOKUP(L118,Clubs!A$1:$B$241,2,FALSE)</f>
        <v>Dino Brussels</v>
      </c>
    </row>
    <row r="119" spans="1:13" x14ac:dyDescent="0.3">
      <c r="A119" s="3" t="str">
        <f t="shared" si="1"/>
        <v>EX/1596/118</v>
      </c>
      <c r="B119" s="5">
        <v>45588</v>
      </c>
      <c r="C119" s="5">
        <v>45716</v>
      </c>
      <c r="D119" s="9" t="s">
        <v>225</v>
      </c>
      <c r="E119" s="6">
        <v>767360</v>
      </c>
      <c r="F119" s="3" t="s">
        <v>627</v>
      </c>
      <c r="G119" s="3" t="s">
        <v>391</v>
      </c>
      <c r="H119" s="4" t="s">
        <v>4</v>
      </c>
      <c r="I119" s="5">
        <v>35006</v>
      </c>
      <c r="J119" s="3" t="s">
        <v>628</v>
      </c>
      <c r="K119" s="3" t="s">
        <v>629</v>
      </c>
      <c r="L119" s="4">
        <v>1596</v>
      </c>
      <c r="M119" s="3" t="str">
        <f>VLOOKUP(L119,Clubs!A$1:$B$241,2,FALSE)</f>
        <v>KBBC Racing Brugge</v>
      </c>
    </row>
    <row r="120" spans="1:13" x14ac:dyDescent="0.3">
      <c r="A120" s="3" t="str">
        <f t="shared" si="1"/>
        <v>EU/1223/119</v>
      </c>
      <c r="B120" s="5">
        <v>45602</v>
      </c>
      <c r="C120" s="5">
        <v>46203</v>
      </c>
      <c r="D120" s="9" t="s">
        <v>11</v>
      </c>
      <c r="E120" s="6">
        <v>744206</v>
      </c>
      <c r="F120" s="3" t="s">
        <v>633</v>
      </c>
      <c r="G120" s="3" t="s">
        <v>634</v>
      </c>
      <c r="H120" s="4" t="s">
        <v>4</v>
      </c>
      <c r="I120" s="5">
        <v>34294</v>
      </c>
      <c r="J120" s="3" t="s">
        <v>216</v>
      </c>
      <c r="K120" s="3" t="s">
        <v>250</v>
      </c>
      <c r="L120" s="4">
        <v>1223</v>
      </c>
      <c r="M120" s="3" t="str">
        <f>VLOOKUP(L120,Clubs!A$1:$B$241,2,FALSE)</f>
        <v>BC Maasmechelen</v>
      </c>
    </row>
    <row r="121" spans="1:13" x14ac:dyDescent="0.3">
      <c r="A121" s="3" t="str">
        <f t="shared" si="1"/>
        <v>EX/2580/120</v>
      </c>
      <c r="B121" s="5">
        <v>45629</v>
      </c>
      <c r="C121" s="5">
        <v>45835</v>
      </c>
      <c r="D121" s="9" t="s">
        <v>225</v>
      </c>
      <c r="E121" s="6">
        <v>768246</v>
      </c>
      <c r="F121" s="3" t="s">
        <v>635</v>
      </c>
      <c r="G121" s="3" t="s">
        <v>636</v>
      </c>
      <c r="H121" s="4" t="s">
        <v>4</v>
      </c>
      <c r="I121" s="5">
        <v>38054</v>
      </c>
      <c r="J121" s="3" t="s">
        <v>498</v>
      </c>
      <c r="K121" s="3" t="s">
        <v>637</v>
      </c>
      <c r="L121" s="4">
        <v>2580</v>
      </c>
      <c r="M121" s="3" t="str">
        <f>VLOOKUP(L121,Clubs!A$1:$B$241,2,FALSE)</f>
        <v>Dino Brussels</v>
      </c>
    </row>
    <row r="122" spans="1:13" x14ac:dyDescent="0.3">
      <c r="A122" s="3" t="str">
        <f t="shared" si="1"/>
        <v>EU/5049/121</v>
      </c>
      <c r="B122" s="5">
        <v>45630</v>
      </c>
      <c r="C122" s="5">
        <v>46203</v>
      </c>
      <c r="D122" s="9" t="s">
        <v>11</v>
      </c>
      <c r="E122" s="6">
        <v>768257</v>
      </c>
      <c r="F122" s="3" t="s">
        <v>638</v>
      </c>
      <c r="G122" s="3" t="s">
        <v>488</v>
      </c>
      <c r="H122" s="4" t="s">
        <v>4</v>
      </c>
      <c r="I122" s="5">
        <v>37312</v>
      </c>
      <c r="J122" s="3" t="s">
        <v>216</v>
      </c>
      <c r="K122" s="3" t="s">
        <v>639</v>
      </c>
      <c r="L122" s="4">
        <v>5049</v>
      </c>
      <c r="M122" s="3" t="str">
        <f>VLOOKUP(L122,Clubs!A$1:$B$241,2,FALSE)</f>
        <v>Avanti Brugge 2015</v>
      </c>
    </row>
    <row r="123" spans="1:13" x14ac:dyDescent="0.3">
      <c r="A123" s="3" t="str">
        <f t="shared" si="1"/>
        <v>EU/5015/122</v>
      </c>
      <c r="B123" s="5">
        <v>45632</v>
      </c>
      <c r="C123" s="5">
        <v>46203</v>
      </c>
      <c r="D123" s="9" t="s">
        <v>11</v>
      </c>
      <c r="E123" s="6">
        <v>768295</v>
      </c>
      <c r="F123" s="3" t="s">
        <v>640</v>
      </c>
      <c r="G123" s="3" t="s">
        <v>641</v>
      </c>
      <c r="H123" s="4" t="s">
        <v>4</v>
      </c>
      <c r="I123" s="5">
        <v>36046</v>
      </c>
      <c r="J123" s="3" t="s">
        <v>227</v>
      </c>
      <c r="K123" s="3" t="s">
        <v>642</v>
      </c>
      <c r="L123" s="4">
        <v>5015</v>
      </c>
      <c r="M123" s="3" t="str">
        <f>VLOOKUP(L123,Clubs!A$1:$B$241,2,FALSE)</f>
        <v>Hageland United</v>
      </c>
    </row>
    <row r="124" spans="1:13" x14ac:dyDescent="0.3">
      <c r="A124" s="3" t="str">
        <f t="shared" si="1"/>
        <v>EU/5015/123</v>
      </c>
      <c r="B124" s="5">
        <v>45632</v>
      </c>
      <c r="C124" s="5">
        <v>46203</v>
      </c>
      <c r="D124" s="9" t="s">
        <v>11</v>
      </c>
      <c r="E124" s="6">
        <v>768294</v>
      </c>
      <c r="F124" s="3" t="s">
        <v>643</v>
      </c>
      <c r="G124" s="3" t="s">
        <v>644</v>
      </c>
      <c r="H124" s="4" t="s">
        <v>4</v>
      </c>
      <c r="I124" s="5">
        <v>32356</v>
      </c>
      <c r="J124" s="3" t="s">
        <v>276</v>
      </c>
      <c r="K124" s="3" t="s">
        <v>645</v>
      </c>
      <c r="L124" s="4">
        <v>5015</v>
      </c>
      <c r="M124" s="3" t="str">
        <f>VLOOKUP(L124,Clubs!A$1:$B$241,2,FALSE)</f>
        <v>Hageland United</v>
      </c>
    </row>
    <row r="125" spans="1:13" x14ac:dyDescent="0.3">
      <c r="A125" s="3" t="str">
        <f t="shared" si="1"/>
        <v>EU/2580/124</v>
      </c>
      <c r="B125" s="5">
        <v>45638</v>
      </c>
      <c r="C125" s="5">
        <v>46203</v>
      </c>
      <c r="D125" s="9" t="s">
        <v>11</v>
      </c>
      <c r="E125" s="6">
        <v>768343</v>
      </c>
      <c r="F125" s="3" t="s">
        <v>646</v>
      </c>
      <c r="G125" s="3" t="s">
        <v>647</v>
      </c>
      <c r="H125" s="4" t="s">
        <v>4</v>
      </c>
      <c r="I125" s="5">
        <v>36690</v>
      </c>
      <c r="J125" s="3" t="s">
        <v>227</v>
      </c>
      <c r="K125" s="3" t="s">
        <v>648</v>
      </c>
      <c r="L125" s="4">
        <v>2580</v>
      </c>
      <c r="M125" s="3" t="str">
        <f>VLOOKUP(L125,Clubs!A$1:$B$241,2,FALSE)</f>
        <v>Dino Brussels</v>
      </c>
    </row>
    <row r="126" spans="1:13" x14ac:dyDescent="0.3">
      <c r="A126" s="3" t="str">
        <f t="shared" si="1"/>
        <v>EU/5035/125</v>
      </c>
      <c r="B126" s="5">
        <v>45687</v>
      </c>
      <c r="C126" s="5">
        <v>46203</v>
      </c>
      <c r="D126" s="9" t="s">
        <v>11</v>
      </c>
      <c r="E126" s="6">
        <v>769001</v>
      </c>
      <c r="F126" s="3" t="s">
        <v>651</v>
      </c>
      <c r="G126" s="3" t="s">
        <v>652</v>
      </c>
      <c r="H126" s="4" t="s">
        <v>4</v>
      </c>
      <c r="I126" s="5">
        <v>36055</v>
      </c>
      <c r="J126" s="3" t="s">
        <v>216</v>
      </c>
      <c r="K126" s="3" t="s">
        <v>653</v>
      </c>
      <c r="L126" s="4">
        <v>5035</v>
      </c>
      <c r="M126" s="3" t="str">
        <f>VLOOKUP(L126,Clubs!A$1:$B$241,2,FALSE)</f>
        <v>Hubo Limburg United</v>
      </c>
    </row>
    <row r="127" spans="1:13" x14ac:dyDescent="0.3">
      <c r="A127" s="3" t="str">
        <f t="shared" si="1"/>
        <v>EU/2174/126</v>
      </c>
      <c r="B127" s="5">
        <v>45700</v>
      </c>
      <c r="C127" s="5">
        <v>46203</v>
      </c>
      <c r="D127" s="9" t="s">
        <v>11</v>
      </c>
      <c r="E127" s="6">
        <v>720530</v>
      </c>
      <c r="F127" s="3" t="s">
        <v>346</v>
      </c>
      <c r="G127" s="3" t="s">
        <v>654</v>
      </c>
      <c r="H127" s="4" t="s">
        <v>256</v>
      </c>
      <c r="I127" s="5">
        <v>39831</v>
      </c>
      <c r="J127" s="3" t="s">
        <v>218</v>
      </c>
      <c r="K127" s="3" t="s">
        <v>655</v>
      </c>
      <c r="L127" s="4">
        <v>2174</v>
      </c>
      <c r="M127" s="3" t="str">
        <f>VLOOKUP(L127,Clubs!A$1:$B$241,2,FALSE)</f>
        <v>BasKet Tongeren</v>
      </c>
    </row>
    <row r="128" spans="1:13" x14ac:dyDescent="0.3">
      <c r="A128" s="3" t="str">
        <f t="shared" si="1"/>
        <v>EX/267/127</v>
      </c>
      <c r="B128" s="5">
        <v>45719</v>
      </c>
      <c r="C128" s="5">
        <v>46109</v>
      </c>
      <c r="D128" s="9" t="s">
        <v>225</v>
      </c>
      <c r="E128" s="6">
        <v>654401</v>
      </c>
      <c r="F128" s="3" t="s">
        <v>649</v>
      </c>
      <c r="G128" s="3" t="s">
        <v>656</v>
      </c>
      <c r="H128" s="4" t="s">
        <v>4</v>
      </c>
      <c r="I128" s="5">
        <v>30707</v>
      </c>
      <c r="J128" s="3" t="s">
        <v>226</v>
      </c>
      <c r="K128" s="3" t="s">
        <v>657</v>
      </c>
      <c r="L128" s="4">
        <v>267</v>
      </c>
      <c r="M128" s="3" t="str">
        <f>VLOOKUP(L128,Clubs!A$1:$B$241,2,FALSE)</f>
        <v>Kon Sint-Truidense Basketbal (KSTBB)</v>
      </c>
    </row>
    <row r="129" spans="1:13" x14ac:dyDescent="0.3">
      <c r="A129" s="3" t="str">
        <f t="shared" si="1"/>
        <v>EU/5015/128</v>
      </c>
      <c r="B129" s="5">
        <v>45730</v>
      </c>
      <c r="C129" s="5">
        <v>46203</v>
      </c>
      <c r="D129" s="9" t="s">
        <v>11</v>
      </c>
      <c r="E129" s="6">
        <v>769487</v>
      </c>
      <c r="F129" s="3" t="s">
        <v>658</v>
      </c>
      <c r="G129" s="3" t="s">
        <v>659</v>
      </c>
      <c r="H129" s="4" t="s">
        <v>4</v>
      </c>
      <c r="I129" s="5">
        <v>36468</v>
      </c>
      <c r="J129" s="3" t="s">
        <v>231</v>
      </c>
      <c r="K129" s="3" t="s">
        <v>505</v>
      </c>
      <c r="L129" s="4">
        <v>5015</v>
      </c>
      <c r="M129" s="3" t="str">
        <f>VLOOKUP(L129,Clubs!A$1:$B$241,2,FALSE)</f>
        <v>Hageland United</v>
      </c>
    </row>
    <row r="130" spans="1:13" x14ac:dyDescent="0.3">
      <c r="A130" s="3" t="str">
        <f t="shared" ref="A130:A193" si="2">CONCATENATE(D130,"/",L130,"/",ROW(A130)-1)</f>
        <v>EU/5015/129</v>
      </c>
      <c r="B130" s="5">
        <v>45730</v>
      </c>
      <c r="C130" s="5">
        <v>46203</v>
      </c>
      <c r="D130" s="9" t="s">
        <v>11</v>
      </c>
      <c r="E130" s="6">
        <v>769486</v>
      </c>
      <c r="F130" s="3" t="s">
        <v>660</v>
      </c>
      <c r="G130" s="3" t="s">
        <v>661</v>
      </c>
      <c r="H130" s="4" t="s">
        <v>4</v>
      </c>
      <c r="I130" s="5">
        <v>36555</v>
      </c>
      <c r="J130" s="3" t="s">
        <v>227</v>
      </c>
      <c r="K130" s="3" t="s">
        <v>662</v>
      </c>
      <c r="L130" s="4">
        <v>5015</v>
      </c>
      <c r="M130" s="3" t="str">
        <f>VLOOKUP(L130,Clubs!A$1:$B$241,2,FALSE)</f>
        <v>Hageland United</v>
      </c>
    </row>
    <row r="131" spans="1:13" x14ac:dyDescent="0.3">
      <c r="A131" s="3" t="str">
        <f t="shared" si="2"/>
        <v>EU/5025/130</v>
      </c>
      <c r="B131" s="5">
        <v>45750</v>
      </c>
      <c r="C131" s="5">
        <v>46203</v>
      </c>
      <c r="D131" s="9" t="s">
        <v>11</v>
      </c>
      <c r="E131" s="6">
        <v>725416</v>
      </c>
      <c r="F131" s="3" t="s">
        <v>663</v>
      </c>
      <c r="G131" s="3" t="s">
        <v>664</v>
      </c>
      <c r="H131" s="4" t="s">
        <v>256</v>
      </c>
      <c r="I131" s="5">
        <v>37563</v>
      </c>
      <c r="J131" s="3" t="s">
        <v>216</v>
      </c>
      <c r="K131" s="3" t="s">
        <v>665</v>
      </c>
      <c r="L131" s="4">
        <v>5025</v>
      </c>
      <c r="M131" s="3" t="str">
        <f>VLOOKUP(L131,Clubs!A$1:$B$241,2,FALSE)</f>
        <v>Bree Basket</v>
      </c>
    </row>
    <row r="132" spans="1:13" x14ac:dyDescent="0.3">
      <c r="A132" s="3" t="str">
        <f t="shared" si="2"/>
        <v>EU/936/131</v>
      </c>
      <c r="B132" s="5">
        <v>45771</v>
      </c>
      <c r="C132" s="5">
        <v>46203</v>
      </c>
      <c r="D132" s="9" t="s">
        <v>11</v>
      </c>
      <c r="E132" s="6">
        <v>724497</v>
      </c>
      <c r="F132" s="3" t="s">
        <v>338</v>
      </c>
      <c r="G132" s="3" t="s">
        <v>666</v>
      </c>
      <c r="H132" s="4" t="s">
        <v>256</v>
      </c>
      <c r="I132" s="5">
        <v>37233</v>
      </c>
      <c r="J132" s="3" t="s">
        <v>216</v>
      </c>
      <c r="K132" s="3" t="s">
        <v>217</v>
      </c>
      <c r="L132" s="4">
        <v>936</v>
      </c>
      <c r="M132" s="3" t="str">
        <f>VLOOKUP(L132,Clubs!A$1:$B$241,2,FALSE)</f>
        <v>Hasselt BT</v>
      </c>
    </row>
    <row r="133" spans="1:13" x14ac:dyDescent="0.3">
      <c r="A133" s="3" t="str">
        <f t="shared" si="2"/>
        <v>EU/5004/132</v>
      </c>
      <c r="B133" s="5">
        <v>45776</v>
      </c>
      <c r="C133" s="5">
        <v>46203</v>
      </c>
      <c r="D133" s="9" t="s">
        <v>11</v>
      </c>
      <c r="E133" s="6">
        <v>769731</v>
      </c>
      <c r="F133" s="3" t="s">
        <v>667</v>
      </c>
      <c r="G133" s="3" t="s">
        <v>668</v>
      </c>
      <c r="H133" s="4" t="s">
        <v>256</v>
      </c>
      <c r="I133" s="5">
        <v>38473</v>
      </c>
      <c r="J133" s="3" t="s">
        <v>19</v>
      </c>
      <c r="K133" s="3" t="s">
        <v>471</v>
      </c>
      <c r="L133" s="4">
        <v>5004</v>
      </c>
      <c r="M133" s="3" t="str">
        <f>VLOOKUP(L133,Clubs!A$1:$B$241,2,FALSE)</f>
        <v>Ford Unicars Avanti Brugge Dames</v>
      </c>
    </row>
    <row r="134" spans="1:13" x14ac:dyDescent="0.3">
      <c r="A134" s="3" t="str">
        <f t="shared" si="2"/>
        <v>EU/1972/133</v>
      </c>
      <c r="B134" s="5">
        <v>45776</v>
      </c>
      <c r="C134" s="5">
        <v>46203</v>
      </c>
      <c r="D134" s="9" t="s">
        <v>11</v>
      </c>
      <c r="E134" s="6">
        <v>769479</v>
      </c>
      <c r="F134" s="3" t="s">
        <v>670</v>
      </c>
      <c r="G134" s="3" t="s">
        <v>671</v>
      </c>
      <c r="H134" s="4" t="s">
        <v>256</v>
      </c>
      <c r="I134" s="5">
        <v>28663</v>
      </c>
      <c r="J134" s="3" t="s">
        <v>273</v>
      </c>
      <c r="K134" s="3" t="s">
        <v>672</v>
      </c>
      <c r="L134" s="4">
        <v>1972</v>
      </c>
      <c r="M134" s="3" t="str">
        <f>VLOOKUP(L134,Clubs!A$1:$B$241,2,FALSE)</f>
        <v>BBC Baskas Kasterlee</v>
      </c>
    </row>
    <row r="135" spans="1:13" x14ac:dyDescent="0.3">
      <c r="A135" s="3" t="str">
        <f t="shared" si="2"/>
        <v>EU/785/134</v>
      </c>
      <c r="B135" s="5">
        <v>45870</v>
      </c>
      <c r="C135" s="5">
        <v>46203</v>
      </c>
      <c r="D135" s="9" t="s">
        <v>11</v>
      </c>
      <c r="E135" s="6">
        <v>770348</v>
      </c>
      <c r="F135" s="3" t="s">
        <v>673</v>
      </c>
      <c r="G135" s="3" t="s">
        <v>674</v>
      </c>
      <c r="H135" s="4" t="s">
        <v>256</v>
      </c>
      <c r="I135" s="5">
        <v>37389</v>
      </c>
      <c r="J135" s="3" t="s">
        <v>216</v>
      </c>
      <c r="K135" s="3" t="s">
        <v>675</v>
      </c>
      <c r="L135" s="4">
        <v>785</v>
      </c>
      <c r="M135" s="3" t="str">
        <f>VLOOKUP(L135,Clubs!A$1:$B$241,2,FALSE)</f>
        <v>LDP Donza</v>
      </c>
    </row>
    <row r="136" spans="1:13" x14ac:dyDescent="0.3">
      <c r="A136" s="3" t="str">
        <f t="shared" si="2"/>
        <v>EU/2614/135</v>
      </c>
      <c r="B136" s="5">
        <v>45875</v>
      </c>
      <c r="C136" s="5">
        <v>46203</v>
      </c>
      <c r="D136" s="9" t="s">
        <v>11</v>
      </c>
      <c r="E136" s="6">
        <v>752900</v>
      </c>
      <c r="F136" s="3" t="s">
        <v>676</v>
      </c>
      <c r="G136" s="3" t="s">
        <v>677</v>
      </c>
      <c r="H136" s="4" t="s">
        <v>4</v>
      </c>
      <c r="I136" s="5">
        <v>37917</v>
      </c>
      <c r="J136" s="3" t="s">
        <v>239</v>
      </c>
      <c r="K136" s="3" t="s">
        <v>453</v>
      </c>
      <c r="L136" s="4">
        <v>2614</v>
      </c>
      <c r="M136" s="3" t="str">
        <f>VLOOKUP(L136,Clubs!A$1:$B$241,2,FALSE)</f>
        <v>Basket SKT Ieper</v>
      </c>
    </row>
    <row r="137" spans="1:13" x14ac:dyDescent="0.3">
      <c r="A137" s="3" t="str">
        <f t="shared" si="2"/>
        <v>EU/5017/136</v>
      </c>
      <c r="B137" s="5">
        <v>45876</v>
      </c>
      <c r="C137" s="5">
        <v>46203</v>
      </c>
      <c r="D137" s="9" t="s">
        <v>11</v>
      </c>
      <c r="E137" s="6">
        <v>770420</v>
      </c>
      <c r="F137" s="3" t="s">
        <v>678</v>
      </c>
      <c r="G137" s="3" t="s">
        <v>679</v>
      </c>
      <c r="H137" s="4" t="s">
        <v>4</v>
      </c>
      <c r="I137" s="5">
        <v>36440</v>
      </c>
      <c r="J137" s="3" t="s">
        <v>468</v>
      </c>
      <c r="K137" s="3" t="s">
        <v>468</v>
      </c>
      <c r="L137" s="4">
        <v>5017</v>
      </c>
      <c r="M137" s="3" t="str">
        <f>VLOOKUP(L137,Clubs!A$1:$B$241,2,FALSE)</f>
        <v>Bavi Vilvoorde</v>
      </c>
    </row>
    <row r="138" spans="1:13" x14ac:dyDescent="0.3">
      <c r="A138" s="3" t="str">
        <f t="shared" si="2"/>
        <v>EU/1218/137</v>
      </c>
      <c r="B138" s="5">
        <v>45877</v>
      </c>
      <c r="C138" s="5">
        <v>46203</v>
      </c>
      <c r="D138" s="9" t="s">
        <v>11</v>
      </c>
      <c r="E138" s="6">
        <v>770434</v>
      </c>
      <c r="F138" s="3" t="s">
        <v>680</v>
      </c>
      <c r="G138" s="3" t="s">
        <v>681</v>
      </c>
      <c r="H138" s="4" t="s">
        <v>4</v>
      </c>
      <c r="I138" s="5">
        <v>38681</v>
      </c>
      <c r="J138" s="3" t="s">
        <v>476</v>
      </c>
      <c r="K138" s="3" t="s">
        <v>682</v>
      </c>
      <c r="L138" s="4">
        <v>1218</v>
      </c>
      <c r="M138" s="3" t="str">
        <f>VLOOKUP(L138,Clubs!A$1:$B$241,2,FALSE)</f>
        <v>House of Talents Kortrijk Spurs</v>
      </c>
    </row>
    <row r="139" spans="1:13" x14ac:dyDescent="0.3">
      <c r="A139" s="3" t="str">
        <f t="shared" si="2"/>
        <v>EU/1218/138</v>
      </c>
      <c r="B139" s="5">
        <v>45877</v>
      </c>
      <c r="C139" s="5">
        <v>46203</v>
      </c>
      <c r="D139" s="9" t="s">
        <v>11</v>
      </c>
      <c r="E139" s="6">
        <v>770435</v>
      </c>
      <c r="F139" s="3" t="s">
        <v>683</v>
      </c>
      <c r="G139" s="3" t="s">
        <v>684</v>
      </c>
      <c r="H139" s="4" t="s">
        <v>4</v>
      </c>
      <c r="I139" s="4" t="s">
        <v>685</v>
      </c>
      <c r="J139" s="3" t="s">
        <v>216</v>
      </c>
      <c r="K139" s="3" t="s">
        <v>686</v>
      </c>
      <c r="L139" s="4">
        <v>1218</v>
      </c>
      <c r="M139" s="3" t="str">
        <f>VLOOKUP(L139,Clubs!A$1:$B$241,2,FALSE)</f>
        <v>House of Talents Kortrijk Spurs</v>
      </c>
    </row>
    <row r="140" spans="1:13" x14ac:dyDescent="0.3">
      <c r="A140" s="3" t="str">
        <f t="shared" si="2"/>
        <v>EU/2238/139</v>
      </c>
      <c r="B140" s="5">
        <v>45877</v>
      </c>
      <c r="C140" s="5">
        <v>46203</v>
      </c>
      <c r="D140" s="9" t="s">
        <v>11</v>
      </c>
      <c r="E140" s="6">
        <v>770429</v>
      </c>
      <c r="F140" s="3" t="s">
        <v>687</v>
      </c>
      <c r="G140" s="3" t="s">
        <v>688</v>
      </c>
      <c r="H140" s="4" t="s">
        <v>4</v>
      </c>
      <c r="I140" s="5">
        <v>40162</v>
      </c>
      <c r="J140" s="3" t="s">
        <v>227</v>
      </c>
      <c r="K140" s="3" t="s">
        <v>689</v>
      </c>
      <c r="L140" s="4">
        <v>2238</v>
      </c>
      <c r="M140" s="3" t="str">
        <f>VLOOKUP(L140,Clubs!A$1:$B$241,2,FALSE)</f>
        <v>Kangoeroes Basket Mechelen</v>
      </c>
    </row>
    <row r="141" spans="1:13" x14ac:dyDescent="0.3">
      <c r="A141" s="3" t="str">
        <f t="shared" si="2"/>
        <v>EU/5049/140</v>
      </c>
      <c r="B141" s="5">
        <v>45880</v>
      </c>
      <c r="C141" s="5">
        <v>46203</v>
      </c>
      <c r="D141" s="9" t="s">
        <v>11</v>
      </c>
      <c r="E141" s="6">
        <v>770463</v>
      </c>
      <c r="F141" s="3" t="s">
        <v>690</v>
      </c>
      <c r="G141" s="3" t="s">
        <v>691</v>
      </c>
      <c r="H141" s="4" t="s">
        <v>4</v>
      </c>
      <c r="I141" s="5">
        <v>37053</v>
      </c>
      <c r="J141" s="3" t="s">
        <v>216</v>
      </c>
      <c r="K141" s="3" t="s">
        <v>692</v>
      </c>
      <c r="L141" s="4">
        <v>5049</v>
      </c>
      <c r="M141" s="3" t="str">
        <f>VLOOKUP(L141,Clubs!A$1:$B$241,2,FALSE)</f>
        <v>Avanti Brugge 2015</v>
      </c>
    </row>
    <row r="142" spans="1:13" x14ac:dyDescent="0.3">
      <c r="A142" s="3" t="str">
        <f t="shared" si="2"/>
        <v>EU/71/141</v>
      </c>
      <c r="B142" s="5">
        <v>45883</v>
      </c>
      <c r="C142" s="5">
        <v>46203</v>
      </c>
      <c r="D142" s="9" t="s">
        <v>11</v>
      </c>
      <c r="E142" s="6">
        <v>770504</v>
      </c>
      <c r="F142" s="3" t="s">
        <v>693</v>
      </c>
      <c r="G142" s="3" t="s">
        <v>616</v>
      </c>
      <c r="H142" s="4" t="s">
        <v>4</v>
      </c>
      <c r="I142" s="5">
        <v>38836</v>
      </c>
      <c r="J142" s="3" t="s">
        <v>216</v>
      </c>
      <c r="K142" s="3" t="s">
        <v>694</v>
      </c>
      <c r="L142" s="4">
        <v>71</v>
      </c>
      <c r="M142" s="3" t="str">
        <f>VLOOKUP(L142,Clubs!A$1:$B$241,2,FALSE)</f>
        <v>Antwerp Giants</v>
      </c>
    </row>
    <row r="143" spans="1:13" x14ac:dyDescent="0.3">
      <c r="A143" s="3" t="str">
        <f t="shared" si="2"/>
        <v>EU/71/142</v>
      </c>
      <c r="B143" s="5">
        <v>45883</v>
      </c>
      <c r="C143" s="5">
        <v>46203</v>
      </c>
      <c r="D143" s="9" t="s">
        <v>11</v>
      </c>
      <c r="E143" s="6">
        <v>770461</v>
      </c>
      <c r="F143" s="3" t="s">
        <v>695</v>
      </c>
      <c r="G143" s="3" t="s">
        <v>696</v>
      </c>
      <c r="H143" s="4" t="s">
        <v>4</v>
      </c>
      <c r="I143" s="5">
        <v>39834</v>
      </c>
      <c r="J143" s="3" t="s">
        <v>216</v>
      </c>
      <c r="K143" s="3" t="s">
        <v>330</v>
      </c>
      <c r="L143" s="4">
        <v>71</v>
      </c>
      <c r="M143" s="3" t="str">
        <f>VLOOKUP(L143,Clubs!A$1:$B$241,2,FALSE)</f>
        <v>Antwerp Giants</v>
      </c>
    </row>
    <row r="144" spans="1:13" x14ac:dyDescent="0.3">
      <c r="A144" s="3" t="str">
        <f t="shared" si="2"/>
        <v>EU/1218/143</v>
      </c>
      <c r="B144" s="5">
        <v>45883</v>
      </c>
      <c r="C144" s="5">
        <v>46203</v>
      </c>
      <c r="D144" s="9" t="s">
        <v>11</v>
      </c>
      <c r="E144" s="6">
        <v>721155</v>
      </c>
      <c r="F144" s="3" t="s">
        <v>697</v>
      </c>
      <c r="G144" s="3" t="s">
        <v>698</v>
      </c>
      <c r="H144" s="4" t="s">
        <v>4</v>
      </c>
      <c r="I144" s="5">
        <v>39147</v>
      </c>
      <c r="J144" s="3" t="s">
        <v>473</v>
      </c>
      <c r="K144" s="3" t="s">
        <v>699</v>
      </c>
      <c r="L144" s="4">
        <v>1218</v>
      </c>
      <c r="M144" s="3" t="str">
        <f>VLOOKUP(L144,Clubs!A$1:$B$241,2,FALSE)</f>
        <v>House of Talents Kortrijk Spurs</v>
      </c>
    </row>
    <row r="145" spans="1:13" x14ac:dyDescent="0.3">
      <c r="A145" s="3" t="str">
        <f t="shared" si="2"/>
        <v>EU/5018/144</v>
      </c>
      <c r="B145" s="5">
        <v>45891</v>
      </c>
      <c r="C145" s="5">
        <v>46203</v>
      </c>
      <c r="D145" s="9" t="s">
        <v>11</v>
      </c>
      <c r="E145" s="6">
        <v>770667</v>
      </c>
      <c r="F145" s="3" t="s">
        <v>701</v>
      </c>
      <c r="G145" s="3" t="s">
        <v>702</v>
      </c>
      <c r="H145" s="4" t="s">
        <v>256</v>
      </c>
      <c r="I145" s="5">
        <v>37630</v>
      </c>
      <c r="J145" s="3" t="s">
        <v>266</v>
      </c>
      <c r="K145" s="3" t="s">
        <v>703</v>
      </c>
      <c r="L145" s="4">
        <v>5018</v>
      </c>
      <c r="M145" s="3" t="str">
        <f>VLOOKUP(L145,Clubs!A$1:$B$241,2,FALSE)</f>
        <v>BBC Vanuxeem Ploegsteert Heuvelland</v>
      </c>
    </row>
    <row r="146" spans="1:13" x14ac:dyDescent="0.3">
      <c r="A146" s="3" t="str">
        <f t="shared" si="2"/>
        <v>EU/811/145</v>
      </c>
      <c r="B146" s="5">
        <v>45891</v>
      </c>
      <c r="C146" s="5">
        <v>46203</v>
      </c>
      <c r="D146" s="9" t="s">
        <v>11</v>
      </c>
      <c r="E146" s="6">
        <v>770669</v>
      </c>
      <c r="F146" s="3" t="s">
        <v>706</v>
      </c>
      <c r="G146" s="3" t="s">
        <v>707</v>
      </c>
      <c r="H146" s="4" t="s">
        <v>4</v>
      </c>
      <c r="I146" s="5">
        <v>38216</v>
      </c>
      <c r="J146" s="3" t="s">
        <v>216</v>
      </c>
      <c r="K146" s="3" t="s">
        <v>708</v>
      </c>
      <c r="L146" s="4">
        <v>811</v>
      </c>
      <c r="M146" s="3" t="str">
        <f>VLOOKUP(L146,Clubs!A$1:$B$241,2,FALSE)</f>
        <v>Koninklijke BBC Oostkamp</v>
      </c>
    </row>
    <row r="147" spans="1:13" x14ac:dyDescent="0.3">
      <c r="A147" s="3" t="str">
        <f t="shared" si="2"/>
        <v>EU/1438/146</v>
      </c>
      <c r="B147" s="5">
        <v>45894</v>
      </c>
      <c r="C147" s="5">
        <v>46203</v>
      </c>
      <c r="D147" s="9" t="s">
        <v>11</v>
      </c>
      <c r="E147" s="6">
        <v>765088</v>
      </c>
      <c r="F147" s="3" t="s">
        <v>709</v>
      </c>
      <c r="G147" s="3" t="s">
        <v>710</v>
      </c>
      <c r="H147" s="4" t="s">
        <v>4</v>
      </c>
      <c r="I147" s="5">
        <v>36728</v>
      </c>
      <c r="J147" s="3" t="s">
        <v>216</v>
      </c>
      <c r="K147" s="3" t="s">
        <v>217</v>
      </c>
      <c r="L147" s="4">
        <v>1438</v>
      </c>
      <c r="M147" s="3" t="str">
        <f>VLOOKUP(L147,Clubs!A$1:$B$241,2,FALSE)</f>
        <v>Basket Lummen</v>
      </c>
    </row>
    <row r="148" spans="1:13" x14ac:dyDescent="0.3">
      <c r="A148" s="3" t="str">
        <f t="shared" si="2"/>
        <v>EX/5035/147</v>
      </c>
      <c r="B148" s="5">
        <v>45896</v>
      </c>
      <c r="C148" s="5">
        <v>46203</v>
      </c>
      <c r="D148" s="9" t="s">
        <v>225</v>
      </c>
      <c r="E148" s="6">
        <v>770664</v>
      </c>
      <c r="F148" s="3" t="s">
        <v>711</v>
      </c>
      <c r="G148" s="3" t="s">
        <v>712</v>
      </c>
      <c r="H148" s="4" t="s">
        <v>4</v>
      </c>
      <c r="I148" s="5">
        <v>36118</v>
      </c>
      <c r="J148" s="3" t="s">
        <v>226</v>
      </c>
      <c r="K148" s="3" t="s">
        <v>514</v>
      </c>
      <c r="L148" s="4">
        <v>5035</v>
      </c>
      <c r="M148" s="3" t="str">
        <f>VLOOKUP(L148,Clubs!A$1:$B$241,2,FALSE)</f>
        <v>Hubo Limburg United</v>
      </c>
    </row>
    <row r="149" spans="1:13" x14ac:dyDescent="0.3">
      <c r="A149" s="3" t="str">
        <f t="shared" si="2"/>
        <v>EX/5035/148</v>
      </c>
      <c r="B149" s="5">
        <v>45896</v>
      </c>
      <c r="C149" s="5">
        <v>46203</v>
      </c>
      <c r="D149" s="9" t="s">
        <v>225</v>
      </c>
      <c r="E149" s="6">
        <v>770436</v>
      </c>
      <c r="F149" s="3" t="s">
        <v>713</v>
      </c>
      <c r="G149" s="3" t="s">
        <v>714</v>
      </c>
      <c r="H149" s="4" t="s">
        <v>4</v>
      </c>
      <c r="I149" s="5">
        <v>36854</v>
      </c>
      <c r="J149" s="3" t="s">
        <v>226</v>
      </c>
      <c r="K149" s="3" t="s">
        <v>650</v>
      </c>
      <c r="L149" s="4">
        <v>5035</v>
      </c>
      <c r="M149" s="3" t="str">
        <f>VLOOKUP(L149,Clubs!A$1:$B$241,2,FALSE)</f>
        <v>Hubo Limburg United</v>
      </c>
    </row>
    <row r="150" spans="1:13" x14ac:dyDescent="0.3">
      <c r="A150" s="3" t="str">
        <f t="shared" si="2"/>
        <v>EU/1389/149</v>
      </c>
      <c r="B150" s="5">
        <v>45896</v>
      </c>
      <c r="C150" s="5">
        <v>46203</v>
      </c>
      <c r="D150" s="9" t="s">
        <v>11</v>
      </c>
      <c r="E150" s="6">
        <v>770800</v>
      </c>
      <c r="F150" s="3" t="s">
        <v>715</v>
      </c>
      <c r="G150" s="3" t="s">
        <v>716</v>
      </c>
      <c r="H150" s="4" t="s">
        <v>4</v>
      </c>
      <c r="I150" s="5">
        <v>39373</v>
      </c>
      <c r="J150" s="3" t="s">
        <v>216</v>
      </c>
      <c r="K150" s="3" t="s">
        <v>252</v>
      </c>
      <c r="L150" s="4">
        <v>1389</v>
      </c>
      <c r="M150" s="3" t="str">
        <f>VLOOKUP(L150,Clubs!A$1:$B$241,2,FALSE)</f>
        <v>Rucon Gembo Koninklijke Basketbalclub Borgerhout</v>
      </c>
    </row>
    <row r="151" spans="1:13" x14ac:dyDescent="0.3">
      <c r="A151" s="3" t="str">
        <f t="shared" si="2"/>
        <v>EU/245/150</v>
      </c>
      <c r="B151" s="5">
        <v>45896</v>
      </c>
      <c r="C151" s="5">
        <v>46203</v>
      </c>
      <c r="D151" s="9" t="s">
        <v>11</v>
      </c>
      <c r="E151" s="6">
        <v>770813</v>
      </c>
      <c r="F151" s="3" t="s">
        <v>719</v>
      </c>
      <c r="G151" s="3" t="s">
        <v>720</v>
      </c>
      <c r="H151" s="4" t="s">
        <v>4</v>
      </c>
      <c r="I151" s="5">
        <v>38280</v>
      </c>
      <c r="J151" s="3" t="s">
        <v>468</v>
      </c>
      <c r="K151" s="3" t="s">
        <v>721</v>
      </c>
      <c r="L151" s="4">
        <v>245</v>
      </c>
      <c r="M151" s="3" t="str">
        <f>VLOOKUP(L151,Clubs!A$1:$B$241,2,FALSE)</f>
        <v>BC Oostende</v>
      </c>
    </row>
    <row r="152" spans="1:13" x14ac:dyDescent="0.3">
      <c r="A152" s="3" t="str">
        <f t="shared" si="2"/>
        <v>EU/1519/151</v>
      </c>
      <c r="B152" s="5">
        <v>45898</v>
      </c>
      <c r="C152" s="5">
        <v>46203</v>
      </c>
      <c r="D152" s="9" t="s">
        <v>11</v>
      </c>
      <c r="E152" s="6">
        <v>770929</v>
      </c>
      <c r="F152" s="3" t="s">
        <v>722</v>
      </c>
      <c r="G152" s="3" t="s">
        <v>482</v>
      </c>
      <c r="H152" s="4" t="s">
        <v>4</v>
      </c>
      <c r="I152" s="5">
        <v>39691</v>
      </c>
      <c r="J152" s="3" t="s">
        <v>430</v>
      </c>
      <c r="K152" s="3" t="s">
        <v>723</v>
      </c>
      <c r="L152" s="4">
        <v>1519</v>
      </c>
      <c r="M152" s="3" t="str">
        <f>VLOOKUP(L152,Clubs!A$1:$B$241,2,FALSE)</f>
        <v>Dynamo Bertem</v>
      </c>
    </row>
    <row r="153" spans="1:13" x14ac:dyDescent="0.3">
      <c r="A153" s="3" t="str">
        <f t="shared" si="2"/>
        <v>EX/71/152</v>
      </c>
      <c r="B153" s="5">
        <v>45898</v>
      </c>
      <c r="C153" s="5">
        <v>46188</v>
      </c>
      <c r="D153" s="9" t="s">
        <v>225</v>
      </c>
      <c r="E153" s="6">
        <v>770939</v>
      </c>
      <c r="F153" s="3" t="s">
        <v>724</v>
      </c>
      <c r="G153" s="3" t="s">
        <v>725</v>
      </c>
      <c r="H153" s="4" t="s">
        <v>4</v>
      </c>
      <c r="I153" s="5">
        <v>36996</v>
      </c>
      <c r="J153" s="3" t="s">
        <v>226</v>
      </c>
      <c r="K153" s="3" t="s">
        <v>736</v>
      </c>
      <c r="L153" s="4">
        <v>71</v>
      </c>
      <c r="M153" s="3" t="str">
        <f>VLOOKUP(L153,Clubs!A$1:$B$241,2,FALSE)</f>
        <v>Antwerp Giants</v>
      </c>
    </row>
    <row r="154" spans="1:13" x14ac:dyDescent="0.3">
      <c r="A154" s="3" t="str">
        <f t="shared" si="2"/>
        <v>EU/71/153</v>
      </c>
      <c r="B154" s="5">
        <v>45898</v>
      </c>
      <c r="C154" s="5">
        <v>46188</v>
      </c>
      <c r="D154" s="9" t="s">
        <v>11</v>
      </c>
      <c r="E154" s="6">
        <v>770944</v>
      </c>
      <c r="F154" s="3" t="s">
        <v>726</v>
      </c>
      <c r="G154" s="3" t="s">
        <v>727</v>
      </c>
      <c r="H154" s="4" t="s">
        <v>4</v>
      </c>
      <c r="I154" s="5">
        <v>35909</v>
      </c>
      <c r="J154" s="3" t="s">
        <v>239</v>
      </c>
      <c r="K154" s="3" t="s">
        <v>737</v>
      </c>
      <c r="L154" s="4">
        <v>71</v>
      </c>
      <c r="M154" s="3" t="str">
        <f>VLOOKUP(L154,Clubs!A$1:$B$241,2,FALSE)</f>
        <v>Antwerp Giants</v>
      </c>
    </row>
    <row r="155" spans="1:13" x14ac:dyDescent="0.3">
      <c r="A155" s="3" t="str">
        <f t="shared" si="2"/>
        <v>EX/71/154</v>
      </c>
      <c r="B155" s="5">
        <v>45898</v>
      </c>
      <c r="C155" s="5">
        <v>46188</v>
      </c>
      <c r="D155" s="9" t="s">
        <v>225</v>
      </c>
      <c r="E155" s="6">
        <v>770941</v>
      </c>
      <c r="F155" s="3" t="s">
        <v>728</v>
      </c>
      <c r="G155" s="3" t="s">
        <v>729</v>
      </c>
      <c r="H155" s="4" t="s">
        <v>4</v>
      </c>
      <c r="I155" s="5">
        <v>36424</v>
      </c>
      <c r="J155" s="3" t="s">
        <v>226</v>
      </c>
      <c r="K155" s="3" t="s">
        <v>738</v>
      </c>
      <c r="L155" s="4">
        <v>71</v>
      </c>
      <c r="M155" s="3" t="str">
        <f>VLOOKUP(L155,Clubs!A$1:$B$241,2,FALSE)</f>
        <v>Antwerp Giants</v>
      </c>
    </row>
    <row r="156" spans="1:13" x14ac:dyDescent="0.3">
      <c r="A156" s="3" t="str">
        <f t="shared" si="2"/>
        <v>EX/71/155</v>
      </c>
      <c r="B156" s="5">
        <v>45898</v>
      </c>
      <c r="C156" s="5">
        <v>46188</v>
      </c>
      <c r="D156" s="9" t="s">
        <v>225</v>
      </c>
      <c r="E156" s="6">
        <v>770942</v>
      </c>
      <c r="F156" s="3" t="s">
        <v>730</v>
      </c>
      <c r="G156" s="3" t="s">
        <v>731</v>
      </c>
      <c r="H156" s="4" t="s">
        <v>4</v>
      </c>
      <c r="I156" s="5">
        <v>35722</v>
      </c>
      <c r="J156" s="3" t="s">
        <v>226</v>
      </c>
      <c r="K156" s="3" t="s">
        <v>739</v>
      </c>
      <c r="L156" s="4">
        <v>71</v>
      </c>
      <c r="M156" s="3" t="str">
        <f>VLOOKUP(L156,Clubs!A$1:$B$241,2,FALSE)</f>
        <v>Antwerp Giants</v>
      </c>
    </row>
    <row r="157" spans="1:13" x14ac:dyDescent="0.3">
      <c r="A157" s="3" t="str">
        <f t="shared" si="2"/>
        <v>EX/71/156</v>
      </c>
      <c r="B157" s="5">
        <v>45898</v>
      </c>
      <c r="C157" s="5">
        <v>46188</v>
      </c>
      <c r="D157" s="9" t="s">
        <v>225</v>
      </c>
      <c r="E157" s="6">
        <v>770943</v>
      </c>
      <c r="F157" s="3" t="s">
        <v>732</v>
      </c>
      <c r="G157" s="3" t="s">
        <v>733</v>
      </c>
      <c r="H157" s="4" t="s">
        <v>4</v>
      </c>
      <c r="I157" s="5">
        <v>36487</v>
      </c>
      <c r="J157" s="3" t="s">
        <v>226</v>
      </c>
      <c r="K157" s="3" t="s">
        <v>740</v>
      </c>
      <c r="L157" s="4">
        <v>71</v>
      </c>
      <c r="M157" s="3" t="str">
        <f>VLOOKUP(L157,Clubs!A$1:$B$241,2,FALSE)</f>
        <v>Antwerp Giants</v>
      </c>
    </row>
    <row r="158" spans="1:13" x14ac:dyDescent="0.3">
      <c r="A158" s="3" t="str">
        <f t="shared" si="2"/>
        <v>EX/71/157</v>
      </c>
      <c r="B158" s="5">
        <v>45898</v>
      </c>
      <c r="C158" s="5">
        <v>46188</v>
      </c>
      <c r="D158" s="9" t="s">
        <v>225</v>
      </c>
      <c r="E158" s="6">
        <v>770936</v>
      </c>
      <c r="F158" s="3" t="s">
        <v>734</v>
      </c>
      <c r="G158" s="3" t="s">
        <v>735</v>
      </c>
      <c r="H158" s="4" t="s">
        <v>4</v>
      </c>
      <c r="I158" s="5">
        <v>37823</v>
      </c>
      <c r="J158" s="3" t="s">
        <v>226</v>
      </c>
      <c r="K158" s="3" t="s">
        <v>741</v>
      </c>
      <c r="L158" s="4">
        <v>71</v>
      </c>
      <c r="M158" s="3" t="str">
        <f>VLOOKUP(L158,Clubs!A$1:$B$241,2,FALSE)</f>
        <v>Antwerp Giants</v>
      </c>
    </row>
    <row r="159" spans="1:13" x14ac:dyDescent="0.3">
      <c r="A159" s="3" t="str">
        <f t="shared" si="2"/>
        <v>EU/1863/158</v>
      </c>
      <c r="B159" s="5">
        <v>45902</v>
      </c>
      <c r="C159" s="5">
        <v>46203</v>
      </c>
      <c r="D159" s="9" t="s">
        <v>11</v>
      </c>
      <c r="E159" s="6">
        <v>771198</v>
      </c>
      <c r="F159" s="3" t="s">
        <v>742</v>
      </c>
      <c r="G159" s="3" t="s">
        <v>743</v>
      </c>
      <c r="H159" s="4" t="s">
        <v>4</v>
      </c>
      <c r="I159" s="5">
        <v>37182</v>
      </c>
      <c r="J159" s="3" t="s">
        <v>216</v>
      </c>
      <c r="K159" s="3" t="s">
        <v>744</v>
      </c>
      <c r="L159" s="4">
        <v>1863</v>
      </c>
      <c r="M159" s="3" t="str">
        <f>VLOOKUP(L159,Clubs!A$1:$B$241,2,FALSE)</f>
        <v>Alfa 2000 Achel</v>
      </c>
    </row>
    <row r="160" spans="1:13" x14ac:dyDescent="0.3">
      <c r="A160" s="3" t="str">
        <f t="shared" si="2"/>
        <v>EX/5035/159</v>
      </c>
      <c r="B160" s="5">
        <v>45902</v>
      </c>
      <c r="C160" s="5">
        <v>46203</v>
      </c>
      <c r="D160" s="9" t="s">
        <v>225</v>
      </c>
      <c r="E160" s="6">
        <v>770438</v>
      </c>
      <c r="F160" s="3" t="s">
        <v>745</v>
      </c>
      <c r="G160" s="3" t="s">
        <v>746</v>
      </c>
      <c r="H160" s="4" t="s">
        <v>4</v>
      </c>
      <c r="I160" s="5">
        <v>37506</v>
      </c>
      <c r="J160" s="3" t="s">
        <v>226</v>
      </c>
      <c r="K160" s="3" t="s">
        <v>650</v>
      </c>
      <c r="L160" s="4">
        <v>5035</v>
      </c>
      <c r="M160" s="3" t="str">
        <f>VLOOKUP(L160,Clubs!A$1:$B$241,2,FALSE)</f>
        <v>Hubo Limburg United</v>
      </c>
    </row>
    <row r="161" spans="1:13" x14ac:dyDescent="0.3">
      <c r="A161" s="3" t="str">
        <f t="shared" si="2"/>
        <v>EU/5018/160</v>
      </c>
      <c r="B161" s="5">
        <v>45903</v>
      </c>
      <c r="C161" s="5">
        <v>46203</v>
      </c>
      <c r="D161" s="9" t="s">
        <v>11</v>
      </c>
      <c r="E161" s="6">
        <v>771296</v>
      </c>
      <c r="F161" s="3" t="s">
        <v>747</v>
      </c>
      <c r="G161" s="3" t="s">
        <v>748</v>
      </c>
      <c r="H161" s="4" t="s">
        <v>256</v>
      </c>
      <c r="I161" s="5">
        <v>38267</v>
      </c>
      <c r="J161" s="3" t="s">
        <v>266</v>
      </c>
      <c r="K161" s="3" t="s">
        <v>380</v>
      </c>
      <c r="L161" s="4">
        <v>5018</v>
      </c>
      <c r="M161" s="3" t="str">
        <f>VLOOKUP(L161,Clubs!A$1:$B$241,2,FALSE)</f>
        <v>BBC Vanuxeem Ploegsteert Heuvelland</v>
      </c>
    </row>
    <row r="162" spans="1:13" x14ac:dyDescent="0.3">
      <c r="A162" s="3" t="str">
        <f t="shared" si="2"/>
        <v>EU/570/161</v>
      </c>
      <c r="B162" s="5">
        <v>45904</v>
      </c>
      <c r="C162" s="5">
        <v>46699</v>
      </c>
      <c r="D162" s="9" t="s">
        <v>11</v>
      </c>
      <c r="E162" s="6">
        <v>770788</v>
      </c>
      <c r="F162" s="3" t="s">
        <v>750</v>
      </c>
      <c r="G162" s="3" t="s">
        <v>751</v>
      </c>
      <c r="H162" s="4" t="s">
        <v>4</v>
      </c>
      <c r="I162" s="5">
        <v>35841</v>
      </c>
      <c r="J162" s="3" t="s">
        <v>430</v>
      </c>
      <c r="K162" s="3" t="s">
        <v>250</v>
      </c>
      <c r="L162" s="4">
        <v>570</v>
      </c>
      <c r="M162" s="3" t="str">
        <f>VLOOKUP(L162,Clubs!A$1:$B$241,2,FALSE)</f>
        <v>Orly Hasselt</v>
      </c>
    </row>
    <row r="163" spans="1:13" x14ac:dyDescent="0.3">
      <c r="A163" s="3" t="str">
        <f t="shared" si="2"/>
        <v>EX/1210/162</v>
      </c>
      <c r="B163" s="5">
        <v>45908</v>
      </c>
      <c r="C163" s="5">
        <v>46188</v>
      </c>
      <c r="D163" s="9" t="s">
        <v>225</v>
      </c>
      <c r="E163" s="6">
        <v>770516</v>
      </c>
      <c r="F163" s="3" t="s">
        <v>752</v>
      </c>
      <c r="G163" s="3" t="s">
        <v>757</v>
      </c>
      <c r="H163" s="4" t="s">
        <v>4</v>
      </c>
      <c r="I163" s="5">
        <v>36893</v>
      </c>
      <c r="J163" s="3" t="s">
        <v>226</v>
      </c>
      <c r="K163" s="3" t="s">
        <v>657</v>
      </c>
      <c r="L163" s="4">
        <v>1210</v>
      </c>
      <c r="M163" s="3" t="str">
        <f>VLOOKUP(L163,Clubs!A$1:$B$241,2,FALSE)</f>
        <v>Stella Artois Leuven Bears</v>
      </c>
    </row>
    <row r="164" spans="1:13" x14ac:dyDescent="0.3">
      <c r="A164" s="3" t="str">
        <f t="shared" si="2"/>
        <v>EX/1210/163</v>
      </c>
      <c r="B164" s="5">
        <v>45908</v>
      </c>
      <c r="C164" s="5">
        <v>46188</v>
      </c>
      <c r="D164" s="9" t="s">
        <v>225</v>
      </c>
      <c r="E164" s="6">
        <v>770518</v>
      </c>
      <c r="F164" s="3" t="s">
        <v>753</v>
      </c>
      <c r="G164" s="3" t="s">
        <v>754</v>
      </c>
      <c r="H164" s="4" t="s">
        <v>4</v>
      </c>
      <c r="I164" s="5">
        <v>37363</v>
      </c>
      <c r="J164" s="3" t="s">
        <v>226</v>
      </c>
      <c r="K164" s="3" t="s">
        <v>759</v>
      </c>
      <c r="L164" s="4">
        <v>1210</v>
      </c>
      <c r="M164" s="3" t="str">
        <f>VLOOKUP(L164,Clubs!A$1:$B$241,2,FALSE)</f>
        <v>Stella Artois Leuven Bears</v>
      </c>
    </row>
    <row r="165" spans="1:13" x14ac:dyDescent="0.3">
      <c r="A165" s="3" t="str">
        <f t="shared" si="2"/>
        <v>EX/1210/164</v>
      </c>
      <c r="B165" s="5">
        <v>45908</v>
      </c>
      <c r="C165" s="5">
        <v>46188</v>
      </c>
      <c r="D165" s="9" t="s">
        <v>225</v>
      </c>
      <c r="E165" s="6">
        <v>770517</v>
      </c>
      <c r="F165" s="3" t="s">
        <v>755</v>
      </c>
      <c r="G165" s="3" t="s">
        <v>756</v>
      </c>
      <c r="H165" s="4" t="s">
        <v>4</v>
      </c>
      <c r="I165" s="5">
        <v>37301</v>
      </c>
      <c r="J165" s="3" t="s">
        <v>226</v>
      </c>
      <c r="K165" s="3" t="s">
        <v>760</v>
      </c>
      <c r="L165" s="4">
        <v>1210</v>
      </c>
      <c r="M165" s="3" t="str">
        <f>VLOOKUP(L165,Clubs!A$1:$B$241,2,FALSE)</f>
        <v>Stella Artois Leuven Bears</v>
      </c>
    </row>
    <row r="166" spans="1:13" x14ac:dyDescent="0.3">
      <c r="A166" s="3" t="str">
        <f t="shared" si="2"/>
        <v>EX/1210/165</v>
      </c>
      <c r="B166" s="5">
        <v>45908</v>
      </c>
      <c r="C166" s="5">
        <v>46188</v>
      </c>
      <c r="D166" s="9" t="s">
        <v>225</v>
      </c>
      <c r="E166" s="6">
        <v>770610</v>
      </c>
      <c r="F166" s="3" t="s">
        <v>745</v>
      </c>
      <c r="G166" s="3" t="s">
        <v>758</v>
      </c>
      <c r="H166" s="4" t="s">
        <v>4</v>
      </c>
      <c r="I166" s="5">
        <v>34814</v>
      </c>
      <c r="J166" s="3" t="s">
        <v>226</v>
      </c>
      <c r="K166" s="3" t="s">
        <v>575</v>
      </c>
      <c r="L166" s="4">
        <v>1210</v>
      </c>
      <c r="M166" s="3" t="str">
        <f>VLOOKUP(L166,Clubs!A$1:$B$241,2,FALSE)</f>
        <v>Stella Artois Leuven Bears</v>
      </c>
    </row>
    <row r="167" spans="1:13" x14ac:dyDescent="0.3">
      <c r="A167" s="3" t="str">
        <f t="shared" si="2"/>
        <v>EU/2238/166</v>
      </c>
      <c r="B167" s="5">
        <v>45908</v>
      </c>
      <c r="C167" s="5">
        <v>46203</v>
      </c>
      <c r="D167" s="9" t="s">
        <v>11</v>
      </c>
      <c r="E167" s="6">
        <v>771742</v>
      </c>
      <c r="F167" s="3" t="s">
        <v>761</v>
      </c>
      <c r="G167" s="3" t="s">
        <v>762</v>
      </c>
      <c r="H167" s="4" t="s">
        <v>4</v>
      </c>
      <c r="I167" s="5">
        <v>36661</v>
      </c>
      <c r="J167" s="3" t="s">
        <v>276</v>
      </c>
      <c r="K167" s="3" t="s">
        <v>300</v>
      </c>
      <c r="L167" s="4">
        <v>2238</v>
      </c>
      <c r="M167" s="3" t="str">
        <f>VLOOKUP(L167,Clubs!A$1:$B$241,2,FALSE)</f>
        <v>Kangoeroes Basket Mechelen</v>
      </c>
    </row>
    <row r="168" spans="1:13" x14ac:dyDescent="0.3">
      <c r="A168" s="3" t="str">
        <f t="shared" si="2"/>
        <v>EU/2238/167</v>
      </c>
      <c r="B168" s="5">
        <v>45908</v>
      </c>
      <c r="C168" s="5">
        <v>46203</v>
      </c>
      <c r="D168" s="9" t="s">
        <v>11</v>
      </c>
      <c r="E168" s="6">
        <v>771732</v>
      </c>
      <c r="F168" s="3" t="s">
        <v>763</v>
      </c>
      <c r="G168" s="3" t="s">
        <v>764</v>
      </c>
      <c r="H168" s="4" t="s">
        <v>256</v>
      </c>
      <c r="I168" s="5">
        <v>33171</v>
      </c>
      <c r="J168" s="3" t="s">
        <v>216</v>
      </c>
      <c r="K168" s="3" t="s">
        <v>765</v>
      </c>
      <c r="L168" s="4">
        <v>2238</v>
      </c>
      <c r="M168" s="3" t="str">
        <f>VLOOKUP(L168,Clubs!A$1:$B$241,2,FALSE)</f>
        <v>Kangoeroes Basket Mechelen</v>
      </c>
    </row>
    <row r="169" spans="1:13" x14ac:dyDescent="0.3">
      <c r="A169" s="3" t="str">
        <f t="shared" si="2"/>
        <v>EU/1852/168</v>
      </c>
      <c r="B169" s="5">
        <v>45908</v>
      </c>
      <c r="C169" s="5">
        <v>46203</v>
      </c>
      <c r="D169" s="9" t="s">
        <v>11</v>
      </c>
      <c r="E169" s="6">
        <v>771749</v>
      </c>
      <c r="F169" s="3" t="s">
        <v>766</v>
      </c>
      <c r="G169" s="3" t="s">
        <v>767</v>
      </c>
      <c r="H169" s="4" t="s">
        <v>256</v>
      </c>
      <c r="I169" s="5">
        <v>38336</v>
      </c>
      <c r="J169" s="3" t="s">
        <v>768</v>
      </c>
      <c r="K169" s="3" t="s">
        <v>769</v>
      </c>
      <c r="L169" s="4">
        <v>1852</v>
      </c>
      <c r="M169" s="3" t="str">
        <f>VLOOKUP(L169,Clubs!A$1:$B$241,2,FALSE)</f>
        <v>BBC Geel</v>
      </c>
    </row>
    <row r="170" spans="1:13" x14ac:dyDescent="0.3">
      <c r="A170" s="3" t="str">
        <f t="shared" si="2"/>
        <v>EX/1223/169</v>
      </c>
      <c r="B170" s="5">
        <v>45910</v>
      </c>
      <c r="C170" s="5">
        <v>46483</v>
      </c>
      <c r="D170" s="9" t="s">
        <v>225</v>
      </c>
      <c r="E170" s="6">
        <v>716612</v>
      </c>
      <c r="F170" s="3" t="s">
        <v>770</v>
      </c>
      <c r="G170" s="3" t="s">
        <v>771</v>
      </c>
      <c r="H170" s="4" t="s">
        <v>4</v>
      </c>
      <c r="I170" s="5">
        <v>33300</v>
      </c>
      <c r="J170" s="3" t="s">
        <v>226</v>
      </c>
      <c r="K170" s="3" t="s">
        <v>772</v>
      </c>
      <c r="L170" s="4">
        <v>1223</v>
      </c>
      <c r="M170" s="3" t="str">
        <f>VLOOKUP(L170,Clubs!A$1:$B$241,2,FALSE)</f>
        <v>BC Maasmechelen</v>
      </c>
    </row>
    <row r="171" spans="1:13" x14ac:dyDescent="0.3">
      <c r="A171" s="3" t="str">
        <f t="shared" si="2"/>
        <v>EU/1223/170</v>
      </c>
      <c r="B171" s="5">
        <v>45910</v>
      </c>
      <c r="C171" s="5">
        <v>46203</v>
      </c>
      <c r="D171" s="9" t="s">
        <v>11</v>
      </c>
      <c r="E171" s="6">
        <v>771928</v>
      </c>
      <c r="F171" s="3" t="s">
        <v>773</v>
      </c>
      <c r="G171" s="3" t="s">
        <v>774</v>
      </c>
      <c r="H171" s="4" t="s">
        <v>4</v>
      </c>
      <c r="I171" s="5">
        <v>33420</v>
      </c>
      <c r="J171" s="3" t="s">
        <v>216</v>
      </c>
      <c r="K171" s="3" t="s">
        <v>279</v>
      </c>
      <c r="L171" s="4">
        <v>1223</v>
      </c>
      <c r="M171" s="3" t="str">
        <f>VLOOKUP(L171,Clubs!A$1:$B$241,2,FALSE)</f>
        <v>BC Maasmechelen</v>
      </c>
    </row>
    <row r="172" spans="1:13" x14ac:dyDescent="0.3">
      <c r="A172" s="3" t="str">
        <f t="shared" si="2"/>
        <v>EX/249/171</v>
      </c>
      <c r="B172" s="5">
        <v>45911</v>
      </c>
      <c r="C172" s="5">
        <v>46203</v>
      </c>
      <c r="D172" s="9" t="s">
        <v>225</v>
      </c>
      <c r="E172" s="6">
        <v>770671</v>
      </c>
      <c r="F172" s="3" t="s">
        <v>862</v>
      </c>
      <c r="G172" s="3" t="s">
        <v>863</v>
      </c>
      <c r="H172" s="4" t="s">
        <v>4</v>
      </c>
      <c r="I172" s="5">
        <v>37271</v>
      </c>
      <c r="J172" s="3" t="s">
        <v>226</v>
      </c>
      <c r="K172" s="3" t="s">
        <v>741</v>
      </c>
      <c r="L172" s="4">
        <v>249</v>
      </c>
      <c r="M172" s="3" t="s">
        <v>427</v>
      </c>
    </row>
    <row r="173" spans="1:13" x14ac:dyDescent="0.3">
      <c r="A173" s="3" t="str">
        <f t="shared" si="2"/>
        <v>EU/5018/172</v>
      </c>
      <c r="B173" s="5">
        <v>45911</v>
      </c>
      <c r="C173" s="5">
        <v>46203</v>
      </c>
      <c r="D173" s="9" t="s">
        <v>11</v>
      </c>
      <c r="E173" s="6"/>
      <c r="F173" s="3" t="s">
        <v>775</v>
      </c>
      <c r="G173" s="3" t="s">
        <v>776</v>
      </c>
      <c r="H173" s="4" t="s">
        <v>4</v>
      </c>
      <c r="I173" s="5">
        <v>37352</v>
      </c>
      <c r="J173" s="3" t="s">
        <v>266</v>
      </c>
      <c r="K173" s="3" t="s">
        <v>380</v>
      </c>
      <c r="L173" s="4">
        <v>5018</v>
      </c>
      <c r="M173" s="3" t="str">
        <f>VLOOKUP(L173,Clubs!A$1:$B$241,2,FALSE)</f>
        <v>BBC Vanuxeem Ploegsteert Heuvelland</v>
      </c>
    </row>
    <row r="174" spans="1:13" x14ac:dyDescent="0.3">
      <c r="A174" s="3" t="str">
        <f t="shared" si="2"/>
        <v>EU/5035/173</v>
      </c>
      <c r="B174" s="5">
        <v>45911</v>
      </c>
      <c r="C174" s="5">
        <v>46203</v>
      </c>
      <c r="D174" s="9" t="s">
        <v>11</v>
      </c>
      <c r="E174" s="6">
        <v>700283</v>
      </c>
      <c r="F174" s="3" t="s">
        <v>777</v>
      </c>
      <c r="G174" s="3" t="s">
        <v>778</v>
      </c>
      <c r="H174" s="4" t="s">
        <v>4</v>
      </c>
      <c r="I174" s="5">
        <v>37404</v>
      </c>
      <c r="J174" s="3" t="s">
        <v>216</v>
      </c>
      <c r="K174" s="3" t="s">
        <v>217</v>
      </c>
      <c r="L174" s="4">
        <v>5035</v>
      </c>
      <c r="M174" s="3" t="str">
        <f>VLOOKUP(L174,Clubs!A$1:$B$241,2,FALSE)</f>
        <v>Hubo Limburg United</v>
      </c>
    </row>
    <row r="175" spans="1:13" x14ac:dyDescent="0.3">
      <c r="A175" s="3" t="str">
        <f t="shared" si="2"/>
        <v>EU/1349/174</v>
      </c>
      <c r="B175" s="5">
        <v>45911</v>
      </c>
      <c r="C175" s="5">
        <v>46203</v>
      </c>
      <c r="D175" s="9" t="s">
        <v>11</v>
      </c>
      <c r="E175" s="6">
        <v>770432</v>
      </c>
      <c r="F175" s="3" t="s">
        <v>779</v>
      </c>
      <c r="G175" s="3" t="s">
        <v>780</v>
      </c>
      <c r="H175" s="4" t="s">
        <v>4</v>
      </c>
      <c r="I175" s="5">
        <v>33545</v>
      </c>
      <c r="J175" s="3" t="s">
        <v>430</v>
      </c>
      <c r="K175" s="3" t="s">
        <v>781</v>
      </c>
      <c r="L175" s="4">
        <v>1349</v>
      </c>
      <c r="M175" s="3" t="str">
        <f>VLOOKUP(L175,Clubs!A$1:$B$241,2,FALSE)</f>
        <v>Bct Overijse</v>
      </c>
    </row>
    <row r="176" spans="1:13" x14ac:dyDescent="0.3">
      <c r="A176" s="3" t="str">
        <f t="shared" si="2"/>
        <v>EX/1218/175</v>
      </c>
      <c r="B176" s="5">
        <v>45911</v>
      </c>
      <c r="C176" s="5">
        <v>46186</v>
      </c>
      <c r="D176" s="9" t="s">
        <v>225</v>
      </c>
      <c r="E176" s="6">
        <v>772072</v>
      </c>
      <c r="F176" s="3" t="s">
        <v>782</v>
      </c>
      <c r="G176" s="3" t="s">
        <v>784</v>
      </c>
      <c r="H176" s="4" t="s">
        <v>4</v>
      </c>
      <c r="I176" s="5">
        <v>36530</v>
      </c>
      <c r="J176" s="3" t="s">
        <v>226</v>
      </c>
      <c r="K176" s="3" t="s">
        <v>783</v>
      </c>
      <c r="L176" s="4">
        <v>1218</v>
      </c>
      <c r="M176" s="3" t="str">
        <f>VLOOKUP(L176,Clubs!A$1:$B$241,2,FALSE)</f>
        <v>House of Talents Kortrijk Spurs</v>
      </c>
    </row>
    <row r="177" spans="1:13" x14ac:dyDescent="0.3">
      <c r="A177" s="3" t="str">
        <f t="shared" si="2"/>
        <v>EX/1218/176</v>
      </c>
      <c r="B177" s="5">
        <v>45911</v>
      </c>
      <c r="C177" s="5">
        <v>46186</v>
      </c>
      <c r="D177" s="9" t="s">
        <v>225</v>
      </c>
      <c r="E177" s="6">
        <v>772077</v>
      </c>
      <c r="F177" s="3" t="s">
        <v>785</v>
      </c>
      <c r="G177" s="3" t="s">
        <v>786</v>
      </c>
      <c r="H177" s="4" t="s">
        <v>4</v>
      </c>
      <c r="I177" s="5">
        <v>34905</v>
      </c>
      <c r="J177" s="3" t="s">
        <v>226</v>
      </c>
      <c r="K177" s="3" t="s">
        <v>574</v>
      </c>
      <c r="L177" s="4">
        <v>1218</v>
      </c>
      <c r="M177" s="3" t="str">
        <f>VLOOKUP(L177,Clubs!A$1:$B$241,2,FALSE)</f>
        <v>House of Talents Kortrijk Spurs</v>
      </c>
    </row>
    <row r="178" spans="1:13" x14ac:dyDescent="0.3">
      <c r="A178" s="3" t="str">
        <f t="shared" si="2"/>
        <v>EX/1218/177</v>
      </c>
      <c r="B178" s="5">
        <v>45911</v>
      </c>
      <c r="C178" s="5">
        <v>46186</v>
      </c>
      <c r="D178" s="9" t="s">
        <v>225</v>
      </c>
      <c r="E178" s="6">
        <v>772075</v>
      </c>
      <c r="F178" s="3" t="s">
        <v>790</v>
      </c>
      <c r="G178" s="3" t="s">
        <v>791</v>
      </c>
      <c r="H178" s="4" t="s">
        <v>4</v>
      </c>
      <c r="I178" s="5">
        <v>36871</v>
      </c>
      <c r="J178" s="3" t="s">
        <v>226</v>
      </c>
      <c r="K178" s="3" t="s">
        <v>783</v>
      </c>
      <c r="L178" s="4">
        <v>1218</v>
      </c>
      <c r="M178" s="3" t="str">
        <f>VLOOKUP(L178,Clubs!A$1:$B$241,2,FALSE)</f>
        <v>House of Talents Kortrijk Spurs</v>
      </c>
    </row>
    <row r="179" spans="1:13" x14ac:dyDescent="0.3">
      <c r="A179" s="3" t="str">
        <f t="shared" si="2"/>
        <v>EX/1218/178</v>
      </c>
      <c r="B179" s="5">
        <v>45911</v>
      </c>
      <c r="C179" s="5">
        <v>46186</v>
      </c>
      <c r="D179" s="9" t="s">
        <v>225</v>
      </c>
      <c r="E179" s="6">
        <v>772071</v>
      </c>
      <c r="F179" s="3" t="s">
        <v>792</v>
      </c>
      <c r="G179" s="3" t="s">
        <v>793</v>
      </c>
      <c r="H179" s="4" t="s">
        <v>4</v>
      </c>
      <c r="I179" s="5">
        <v>37155</v>
      </c>
      <c r="J179" s="3" t="s">
        <v>226</v>
      </c>
      <c r="K179" s="3" t="s">
        <v>794</v>
      </c>
      <c r="L179" s="4">
        <v>1218</v>
      </c>
      <c r="M179" s="3" t="str">
        <f>VLOOKUP(L179,Clubs!A$1:$B$241,2,FALSE)</f>
        <v>House of Talents Kortrijk Spurs</v>
      </c>
    </row>
    <row r="180" spans="1:13" x14ac:dyDescent="0.3">
      <c r="A180" s="3" t="str">
        <f t="shared" si="2"/>
        <v>EX/245/179</v>
      </c>
      <c r="B180" s="5">
        <v>45911</v>
      </c>
      <c r="C180" s="5">
        <v>46203</v>
      </c>
      <c r="D180" s="9" t="s">
        <v>225</v>
      </c>
      <c r="E180" s="6">
        <v>772081</v>
      </c>
      <c r="F180" s="3" t="s">
        <v>795</v>
      </c>
      <c r="G180" s="3" t="s">
        <v>796</v>
      </c>
      <c r="H180" s="4" t="s">
        <v>4</v>
      </c>
      <c r="I180" s="5">
        <v>36925</v>
      </c>
      <c r="J180" s="3" t="s">
        <v>226</v>
      </c>
      <c r="K180" s="3" t="s">
        <v>797</v>
      </c>
      <c r="L180" s="4">
        <v>245</v>
      </c>
      <c r="M180" s="3" t="str">
        <f>VLOOKUP(L180,Clubs!A$1:$B$241,2,FALSE)</f>
        <v>BC Oostende</v>
      </c>
    </row>
    <row r="181" spans="1:13" x14ac:dyDescent="0.3">
      <c r="A181" s="3" t="str">
        <f t="shared" si="2"/>
        <v>EX/245/180</v>
      </c>
      <c r="B181" s="5">
        <v>45911</v>
      </c>
      <c r="C181" s="5">
        <v>46188</v>
      </c>
      <c r="D181" s="9" t="s">
        <v>225</v>
      </c>
      <c r="E181" s="6">
        <v>772082</v>
      </c>
      <c r="F181" s="3" t="s">
        <v>798</v>
      </c>
      <c r="G181" s="3" t="s">
        <v>799</v>
      </c>
      <c r="H181" s="4" t="s">
        <v>4</v>
      </c>
      <c r="I181" s="5">
        <v>36948</v>
      </c>
      <c r="J181" s="3" t="s">
        <v>226</v>
      </c>
      <c r="K181" s="3" t="s">
        <v>566</v>
      </c>
      <c r="L181" s="4">
        <v>245</v>
      </c>
      <c r="M181" s="3" t="str">
        <f>VLOOKUP(L181,Clubs!A$1:$B$241,2,FALSE)</f>
        <v>BC Oostende</v>
      </c>
    </row>
    <row r="182" spans="1:13" x14ac:dyDescent="0.3">
      <c r="A182" s="3" t="str">
        <f t="shared" si="2"/>
        <v>EX/245/181</v>
      </c>
      <c r="B182" s="5">
        <v>45911</v>
      </c>
      <c r="C182" s="5">
        <v>46203</v>
      </c>
      <c r="D182" s="9" t="s">
        <v>225</v>
      </c>
      <c r="E182" s="6">
        <v>772083</v>
      </c>
      <c r="F182" s="3" t="s">
        <v>800</v>
      </c>
      <c r="G182" s="3" t="s">
        <v>332</v>
      </c>
      <c r="H182" s="4" t="s">
        <v>4</v>
      </c>
      <c r="I182" s="5">
        <v>35959</v>
      </c>
      <c r="J182" s="3" t="s">
        <v>226</v>
      </c>
      <c r="K182" s="3" t="s">
        <v>614</v>
      </c>
      <c r="L182" s="4">
        <v>245</v>
      </c>
      <c r="M182" s="3" t="str">
        <f>VLOOKUP(L182,Clubs!A$1:$B$241,2,FALSE)</f>
        <v>BC Oostende</v>
      </c>
    </row>
    <row r="183" spans="1:13" x14ac:dyDescent="0.3">
      <c r="A183" s="3" t="str">
        <f t="shared" si="2"/>
        <v>EU/736/182</v>
      </c>
      <c r="B183" s="5">
        <v>45917</v>
      </c>
      <c r="C183" s="5">
        <v>46203</v>
      </c>
      <c r="D183" s="9" t="s">
        <v>11</v>
      </c>
      <c r="E183" s="6">
        <v>772723</v>
      </c>
      <c r="F183" s="3" t="s">
        <v>801</v>
      </c>
      <c r="G183" s="3" t="s">
        <v>802</v>
      </c>
      <c r="H183" s="4" t="s">
        <v>4</v>
      </c>
      <c r="I183" s="5">
        <v>37556</v>
      </c>
      <c r="J183" s="3" t="s">
        <v>569</v>
      </c>
      <c r="K183" s="3" t="s">
        <v>803</v>
      </c>
      <c r="L183" s="4">
        <v>736</v>
      </c>
      <c r="M183" s="3" t="str">
        <f>VLOOKUP(L183,Clubs!A$1:$B$241,2,FALSE)</f>
        <v>BBC Helios SanoRice Zottegem</v>
      </c>
    </row>
    <row r="184" spans="1:13" x14ac:dyDescent="0.3">
      <c r="A184" s="3" t="str">
        <f t="shared" si="2"/>
        <v>EX/249/183</v>
      </c>
      <c r="B184" s="5">
        <v>45918</v>
      </c>
      <c r="C184" s="5" t="s">
        <v>821</v>
      </c>
      <c r="D184" s="9" t="s">
        <v>225</v>
      </c>
      <c r="E184" s="6">
        <v>770861</v>
      </c>
      <c r="F184" s="3" t="s">
        <v>804</v>
      </c>
      <c r="G184" s="3" t="s">
        <v>805</v>
      </c>
      <c r="H184" s="4" t="s">
        <v>4</v>
      </c>
      <c r="I184" s="5">
        <v>36809</v>
      </c>
      <c r="J184" s="3" t="s">
        <v>226</v>
      </c>
      <c r="K184" s="3" t="s">
        <v>575</v>
      </c>
      <c r="L184" s="4">
        <v>249</v>
      </c>
      <c r="M184" s="3" t="str">
        <f>VLOOKUP(L184,Clubs!A$1:$B$241,2,FALSE)</f>
        <v>Okapi Aalst</v>
      </c>
    </row>
    <row r="185" spans="1:13" x14ac:dyDescent="0.3">
      <c r="A185" s="3" t="str">
        <f t="shared" si="2"/>
        <v>EX/245/184</v>
      </c>
      <c r="B185" s="5">
        <v>45918</v>
      </c>
      <c r="C185" s="5">
        <v>46203</v>
      </c>
      <c r="D185" s="9" t="s">
        <v>225</v>
      </c>
      <c r="E185" s="6">
        <v>772830</v>
      </c>
      <c r="F185" s="3" t="s">
        <v>806</v>
      </c>
      <c r="G185" s="3" t="s">
        <v>807</v>
      </c>
      <c r="H185" s="4" t="s">
        <v>4</v>
      </c>
      <c r="I185" s="5">
        <v>36323</v>
      </c>
      <c r="J185" s="3" t="s">
        <v>226</v>
      </c>
      <c r="K185" s="3" t="s">
        <v>783</v>
      </c>
      <c r="L185" s="4">
        <v>245</v>
      </c>
      <c r="M185" s="3" t="str">
        <f>VLOOKUP(L185,Clubs!A$1:$B$241,2,FALSE)</f>
        <v>BC Oostende</v>
      </c>
    </row>
    <row r="186" spans="1:13" x14ac:dyDescent="0.3">
      <c r="A186" s="3" t="str">
        <f t="shared" si="2"/>
        <v>EX/245/185</v>
      </c>
      <c r="B186" s="5">
        <v>45918</v>
      </c>
      <c r="C186" s="5">
        <v>46203</v>
      </c>
      <c r="D186" s="9" t="s">
        <v>225</v>
      </c>
      <c r="E186" s="6">
        <v>734735</v>
      </c>
      <c r="F186" s="3" t="s">
        <v>808</v>
      </c>
      <c r="G186" s="3" t="s">
        <v>809</v>
      </c>
      <c r="H186" s="4" t="s">
        <v>4</v>
      </c>
      <c r="I186" s="5">
        <v>35299</v>
      </c>
      <c r="J186" s="3" t="s">
        <v>226</v>
      </c>
      <c r="K186" s="3" t="s">
        <v>810</v>
      </c>
      <c r="L186" s="4">
        <v>245</v>
      </c>
      <c r="M186" s="3" t="str">
        <f>VLOOKUP(L186,Clubs!A$1:$B$241,2,FALSE)</f>
        <v>BC Oostende</v>
      </c>
    </row>
    <row r="187" spans="1:13" x14ac:dyDescent="0.3">
      <c r="A187" s="3" t="str">
        <f t="shared" si="2"/>
        <v>EU/1422/186</v>
      </c>
      <c r="B187" s="5">
        <v>45918</v>
      </c>
      <c r="C187" s="5">
        <v>46203</v>
      </c>
      <c r="D187" s="9" t="s">
        <v>11</v>
      </c>
      <c r="E187" s="6">
        <v>772843</v>
      </c>
      <c r="F187" s="3" t="s">
        <v>811</v>
      </c>
      <c r="G187" s="3" t="s">
        <v>812</v>
      </c>
      <c r="H187" s="4" t="s">
        <v>4</v>
      </c>
      <c r="I187" s="5">
        <v>32851</v>
      </c>
      <c r="J187" s="3" t="s">
        <v>216</v>
      </c>
      <c r="K187" s="3" t="s">
        <v>813</v>
      </c>
      <c r="L187" s="4">
        <v>1422</v>
      </c>
      <c r="M187" s="3" t="str">
        <f>VLOOKUP(L187,Clubs!A$1:$B$241,2,FALSE)</f>
        <v>Basket Willebroek</v>
      </c>
    </row>
    <row r="188" spans="1:13" x14ac:dyDescent="0.3">
      <c r="A188" s="3" t="str">
        <f t="shared" si="2"/>
        <v>EU/5035/187</v>
      </c>
      <c r="B188" s="5">
        <v>45918</v>
      </c>
      <c r="C188" s="5">
        <v>46203</v>
      </c>
      <c r="D188" s="9" t="s">
        <v>11</v>
      </c>
      <c r="E188" s="6">
        <v>772602</v>
      </c>
      <c r="F188" s="3" t="s">
        <v>565</v>
      </c>
      <c r="G188" s="3" t="s">
        <v>814</v>
      </c>
      <c r="H188" s="4" t="s">
        <v>4</v>
      </c>
      <c r="I188" s="5">
        <v>39334</v>
      </c>
      <c r="J188" s="3" t="s">
        <v>216</v>
      </c>
      <c r="K188" s="3" t="s">
        <v>216</v>
      </c>
      <c r="L188" s="4">
        <v>5035</v>
      </c>
      <c r="M188" s="3" t="str">
        <f>VLOOKUP(L188,Clubs!A$1:$B$241,2,FALSE)</f>
        <v>Hubo Limburg United</v>
      </c>
    </row>
    <row r="189" spans="1:13" x14ac:dyDescent="0.3">
      <c r="A189" s="3" t="str">
        <f t="shared" si="2"/>
        <v>EX/2238/188</v>
      </c>
      <c r="B189" s="5">
        <v>45919</v>
      </c>
      <c r="C189" s="5">
        <v>46188</v>
      </c>
      <c r="D189" s="9" t="s">
        <v>225</v>
      </c>
      <c r="E189" s="6">
        <v>770719</v>
      </c>
      <c r="F189" s="3" t="s">
        <v>815</v>
      </c>
      <c r="G189" s="3" t="s">
        <v>712</v>
      </c>
      <c r="H189" s="4" t="s">
        <v>4</v>
      </c>
      <c r="I189" s="5">
        <v>36377</v>
      </c>
      <c r="J189" s="3" t="s">
        <v>226</v>
      </c>
      <c r="K189" s="3" t="s">
        <v>566</v>
      </c>
      <c r="L189" s="4">
        <v>2238</v>
      </c>
      <c r="M189" s="3" t="str">
        <f>VLOOKUP(L189,Clubs!A$1:$B$241,2,FALSE)</f>
        <v>Kangoeroes Basket Mechelen</v>
      </c>
    </row>
    <row r="190" spans="1:13" x14ac:dyDescent="0.3">
      <c r="A190" s="3" t="str">
        <f t="shared" si="2"/>
        <v>EX/2238/189</v>
      </c>
      <c r="B190" s="5">
        <v>45919</v>
      </c>
      <c r="C190" s="5">
        <v>46188</v>
      </c>
      <c r="D190" s="4" t="s">
        <v>225</v>
      </c>
      <c r="E190" s="6">
        <v>770635</v>
      </c>
      <c r="F190" s="6" t="s">
        <v>816</v>
      </c>
      <c r="G190" s="3" t="s">
        <v>817</v>
      </c>
      <c r="H190" s="4" t="s">
        <v>4</v>
      </c>
      <c r="I190" s="5">
        <v>35650</v>
      </c>
      <c r="J190" s="3" t="s">
        <v>226</v>
      </c>
      <c r="K190" s="3" t="s">
        <v>575</v>
      </c>
      <c r="L190" s="4">
        <v>2238</v>
      </c>
      <c r="M190" s="3" t="str">
        <f>VLOOKUP(L190,Clubs!A$1:$B$241,2,FALSE)</f>
        <v>Kangoeroes Basket Mechelen</v>
      </c>
    </row>
    <row r="191" spans="1:13" x14ac:dyDescent="0.3">
      <c r="A191" s="3" t="str">
        <f t="shared" si="2"/>
        <v>EU/1637/190</v>
      </c>
      <c r="B191" s="5">
        <v>45925</v>
      </c>
      <c r="C191" s="5">
        <v>46203</v>
      </c>
      <c r="D191" s="4" t="s">
        <v>11</v>
      </c>
      <c r="E191" s="6">
        <v>769318</v>
      </c>
      <c r="F191" s="6" t="s">
        <v>818</v>
      </c>
      <c r="G191" s="3" t="s">
        <v>819</v>
      </c>
      <c r="H191" s="4" t="s">
        <v>256</v>
      </c>
      <c r="I191" s="4" t="s">
        <v>820</v>
      </c>
      <c r="J191" s="3" t="s">
        <v>216</v>
      </c>
      <c r="K191" s="3" t="s">
        <v>232</v>
      </c>
      <c r="L191" s="4">
        <v>1637</v>
      </c>
      <c r="M191" s="3" t="str">
        <f>VLOOKUP(L191,Clubs!A$1:$B$241,2,FALSE)</f>
        <v>Hades Kiewit BBC</v>
      </c>
    </row>
    <row r="192" spans="1:13" x14ac:dyDescent="0.3">
      <c r="A192" s="3" t="str">
        <f t="shared" si="2"/>
        <v>EU/1793/191</v>
      </c>
      <c r="B192" s="5">
        <v>45929</v>
      </c>
      <c r="C192" s="5">
        <v>46203</v>
      </c>
      <c r="D192" s="4" t="s">
        <v>11</v>
      </c>
      <c r="E192" s="6">
        <v>774160</v>
      </c>
      <c r="F192" s="6" t="s">
        <v>822</v>
      </c>
      <c r="G192" s="3" t="s">
        <v>823</v>
      </c>
      <c r="H192" s="4" t="s">
        <v>256</v>
      </c>
      <c r="I192" s="5">
        <v>34291</v>
      </c>
      <c r="J192" s="3" t="s">
        <v>824</v>
      </c>
      <c r="K192" s="3" t="s">
        <v>825</v>
      </c>
      <c r="L192" s="4">
        <v>1793</v>
      </c>
      <c r="M192" s="3" t="str">
        <f>VLOOKUP(L192,Clubs!A$1:$B$241,2,FALSE)</f>
        <v>Thor Tervuren</v>
      </c>
    </row>
    <row r="193" spans="1:13" x14ac:dyDescent="0.3">
      <c r="A193" s="3" t="str">
        <f t="shared" si="2"/>
        <v>EU/5018/192</v>
      </c>
      <c r="B193" s="5">
        <v>45930</v>
      </c>
      <c r="C193" s="5">
        <v>46203</v>
      </c>
      <c r="D193" s="4" t="s">
        <v>11</v>
      </c>
      <c r="E193" s="6">
        <v>774207</v>
      </c>
      <c r="F193" s="6" t="s">
        <v>747</v>
      </c>
      <c r="G193" s="3" t="s">
        <v>826</v>
      </c>
      <c r="H193" s="4" t="s">
        <v>256</v>
      </c>
      <c r="I193" s="5">
        <v>39632</v>
      </c>
      <c r="J193" s="3" t="s">
        <v>266</v>
      </c>
      <c r="K193" s="3" t="s">
        <v>380</v>
      </c>
      <c r="L193" s="4">
        <v>5018</v>
      </c>
      <c r="M193" s="3" t="str">
        <f>VLOOKUP(L193,Clubs!A$1:$B$241,2,FALSE)</f>
        <v>BBC Vanuxeem Ploegsteert Heuvelland</v>
      </c>
    </row>
    <row r="194" spans="1:13" x14ac:dyDescent="0.3">
      <c r="A194" s="3" t="str">
        <f t="shared" ref="A194:A257" si="3">CONCATENATE(D194,"/",L194,"/",ROW(A194)-1)</f>
        <v>EU/5036/193</v>
      </c>
      <c r="B194" s="5">
        <v>45931</v>
      </c>
      <c r="C194" s="5">
        <v>46203</v>
      </c>
      <c r="D194" s="4" t="s">
        <v>11</v>
      </c>
      <c r="E194" s="6">
        <v>774268</v>
      </c>
      <c r="F194" s="6" t="s">
        <v>827</v>
      </c>
      <c r="G194" s="3" t="s">
        <v>828</v>
      </c>
      <c r="H194" s="4" t="s">
        <v>4</v>
      </c>
      <c r="I194" s="5">
        <v>37108</v>
      </c>
      <c r="J194" s="3" t="s">
        <v>430</v>
      </c>
      <c r="K194" s="3" t="s">
        <v>829</v>
      </c>
      <c r="L194" s="4">
        <v>5036</v>
      </c>
      <c r="M194" s="3" t="str">
        <f>VLOOKUP(L194,Clubs!A$1:$B$241,2,FALSE)</f>
        <v>WIZ Basket Leuven</v>
      </c>
    </row>
    <row r="195" spans="1:13" x14ac:dyDescent="0.3">
      <c r="A195" s="3" t="str">
        <f t="shared" si="3"/>
        <v>EX/2238/194</v>
      </c>
      <c r="B195" s="5">
        <v>45932</v>
      </c>
      <c r="C195" s="5">
        <v>46203</v>
      </c>
      <c r="D195" s="4" t="s">
        <v>225</v>
      </c>
      <c r="E195" s="6">
        <v>661969</v>
      </c>
      <c r="F195" s="6" t="s">
        <v>830</v>
      </c>
      <c r="G195" s="3" t="s">
        <v>831</v>
      </c>
      <c r="H195" s="4" t="s">
        <v>4</v>
      </c>
      <c r="I195" s="5">
        <v>37763</v>
      </c>
      <c r="J195" s="3" t="s">
        <v>342</v>
      </c>
      <c r="K195" s="3" t="s">
        <v>838</v>
      </c>
      <c r="L195" s="4">
        <v>2238</v>
      </c>
      <c r="M195" s="3" t="str">
        <f>VLOOKUP(L195,Clubs!A$1:$B$241,2,FALSE)</f>
        <v>Kangoeroes Basket Mechelen</v>
      </c>
    </row>
    <row r="196" spans="1:13" x14ac:dyDescent="0.3">
      <c r="A196" s="3" t="str">
        <f t="shared" si="3"/>
        <v>EU/5018/195</v>
      </c>
      <c r="B196" s="5">
        <v>45933</v>
      </c>
      <c r="C196" s="5">
        <v>46203</v>
      </c>
      <c r="D196" s="4" t="s">
        <v>11</v>
      </c>
      <c r="E196" s="6">
        <v>772299</v>
      </c>
      <c r="F196" s="6" t="s">
        <v>832</v>
      </c>
      <c r="G196" s="3" t="s">
        <v>833</v>
      </c>
      <c r="H196" s="4" t="s">
        <v>256</v>
      </c>
      <c r="I196" s="5">
        <v>37740</v>
      </c>
      <c r="J196" s="3" t="s">
        <v>266</v>
      </c>
      <c r="K196" s="3" t="s">
        <v>834</v>
      </c>
      <c r="L196" s="4">
        <v>5018</v>
      </c>
      <c r="M196" s="3" t="str">
        <f>VLOOKUP(L196,Clubs!A$1:$B$241,2,FALSE)</f>
        <v>BBC Vanuxeem Ploegsteert Heuvelland</v>
      </c>
    </row>
    <row r="197" spans="1:13" x14ac:dyDescent="0.3">
      <c r="A197" s="3" t="str">
        <f t="shared" si="3"/>
        <v>EU/1304/196</v>
      </c>
      <c r="B197" s="5">
        <v>45933</v>
      </c>
      <c r="C197" s="5">
        <v>46203</v>
      </c>
      <c r="D197" s="4" t="s">
        <v>11</v>
      </c>
      <c r="E197" s="6">
        <v>774424</v>
      </c>
      <c r="F197" s="6" t="s">
        <v>835</v>
      </c>
      <c r="G197" s="3" t="s">
        <v>836</v>
      </c>
      <c r="H197" s="4" t="s">
        <v>4</v>
      </c>
      <c r="I197" s="5">
        <v>36651</v>
      </c>
      <c r="J197" s="3" t="s">
        <v>231</v>
      </c>
      <c r="K197" s="3" t="s">
        <v>505</v>
      </c>
      <c r="L197" s="4">
        <v>1304</v>
      </c>
      <c r="M197" s="3" t="str">
        <f>VLOOKUP(L197,Clubs!A$1:$B$241,2,FALSE)</f>
        <v>Red Vic Wilrijk</v>
      </c>
    </row>
    <row r="198" spans="1:13" x14ac:dyDescent="0.3">
      <c r="A198" s="3" t="str">
        <f t="shared" si="3"/>
        <v>EU/1483/197</v>
      </c>
      <c r="B198" s="5">
        <v>45933</v>
      </c>
      <c r="C198" s="5">
        <v>46203</v>
      </c>
      <c r="D198" s="4" t="s">
        <v>11</v>
      </c>
      <c r="E198" s="6">
        <v>774425</v>
      </c>
      <c r="F198" s="6" t="s">
        <v>837</v>
      </c>
      <c r="G198" s="3" t="s">
        <v>647</v>
      </c>
      <c r="H198" s="4" t="s">
        <v>4</v>
      </c>
      <c r="I198" s="5">
        <v>37922</v>
      </c>
      <c r="J198" s="3" t="s">
        <v>227</v>
      </c>
      <c r="K198" s="3" t="s">
        <v>662</v>
      </c>
      <c r="L198" s="4">
        <v>1483</v>
      </c>
      <c r="M198" s="3" t="str">
        <f>VLOOKUP(L198,Clubs!A$1:$B$241,2,FALSE)</f>
        <v>Nieuw Brabo Antwerpen</v>
      </c>
    </row>
    <row r="199" spans="1:13" x14ac:dyDescent="0.3">
      <c r="A199" s="3" t="str">
        <f t="shared" si="3"/>
        <v>EU/1218/198</v>
      </c>
      <c r="B199" s="5">
        <v>45938</v>
      </c>
      <c r="C199" s="5">
        <v>46203</v>
      </c>
      <c r="D199" s="4" t="s">
        <v>11</v>
      </c>
      <c r="E199" s="6">
        <v>774737</v>
      </c>
      <c r="F199" s="6" t="s">
        <v>839</v>
      </c>
      <c r="G199" s="3" t="s">
        <v>840</v>
      </c>
      <c r="H199" s="4" t="s">
        <v>4</v>
      </c>
      <c r="I199" s="5">
        <v>34925</v>
      </c>
      <c r="J199" s="3" t="s">
        <v>218</v>
      </c>
      <c r="K199" s="3" t="s">
        <v>841</v>
      </c>
      <c r="L199" s="4">
        <v>1218</v>
      </c>
      <c r="M199" s="3" t="str">
        <f>VLOOKUP(L199,Clubs!A$1:$B$241,2,FALSE)</f>
        <v>House of Talents Kortrijk Spurs</v>
      </c>
    </row>
    <row r="200" spans="1:13" x14ac:dyDescent="0.3">
      <c r="A200" s="3" t="str">
        <f t="shared" si="3"/>
        <v>EX/837/199</v>
      </c>
      <c r="B200" s="5">
        <v>45940</v>
      </c>
      <c r="C200" s="5">
        <v>46085</v>
      </c>
      <c r="D200" s="4" t="s">
        <v>225</v>
      </c>
      <c r="E200" s="6">
        <v>765476</v>
      </c>
      <c r="F200" s="6" t="s">
        <v>842</v>
      </c>
      <c r="G200" s="3" t="s">
        <v>843</v>
      </c>
      <c r="H200" s="4" t="s">
        <v>4</v>
      </c>
      <c r="I200" s="5">
        <v>39872</v>
      </c>
      <c r="J200" s="3" t="s">
        <v>383</v>
      </c>
      <c r="K200" s="3" t="s">
        <v>469</v>
      </c>
      <c r="L200" s="4">
        <v>837</v>
      </c>
      <c r="M200" s="3" t="str">
        <f>VLOOKUP(L200,Clubs!A$1:$B$241,2,FALSE)</f>
        <v>Kon BBC De Panne vzw</v>
      </c>
    </row>
    <row r="201" spans="1:13" x14ac:dyDescent="0.3">
      <c r="A201" s="3" t="str">
        <f t="shared" si="3"/>
        <v>EU/314/200</v>
      </c>
      <c r="B201" s="5">
        <v>45940</v>
      </c>
      <c r="C201" s="5">
        <v>46203</v>
      </c>
      <c r="D201" s="4" t="s">
        <v>11</v>
      </c>
      <c r="E201" s="6">
        <v>773794</v>
      </c>
      <c r="F201" s="6" t="s">
        <v>844</v>
      </c>
      <c r="G201" s="3" t="s">
        <v>845</v>
      </c>
      <c r="H201" s="4" t="s">
        <v>4</v>
      </c>
      <c r="I201" s="5">
        <v>38322</v>
      </c>
      <c r="J201" s="3" t="s">
        <v>216</v>
      </c>
      <c r="K201" s="3" t="s">
        <v>846</v>
      </c>
      <c r="L201" s="4">
        <v>314</v>
      </c>
      <c r="M201" s="3" t="str">
        <f>VLOOKUP(L201,Clubs!A$1:$B$241,2,FALSE)</f>
        <v>Black Devils Vorst</v>
      </c>
    </row>
    <row r="202" spans="1:13" x14ac:dyDescent="0.3">
      <c r="A202" s="3" t="str">
        <f t="shared" si="3"/>
        <v>EU/5002/201</v>
      </c>
      <c r="B202" s="5">
        <v>45950</v>
      </c>
      <c r="C202" s="5">
        <v>46203</v>
      </c>
      <c r="D202" s="4" t="s">
        <v>11</v>
      </c>
      <c r="E202" s="6">
        <v>775319</v>
      </c>
      <c r="F202" s="6" t="s">
        <v>847</v>
      </c>
      <c r="G202" s="3" t="s">
        <v>848</v>
      </c>
      <c r="H202" s="4" t="s">
        <v>4</v>
      </c>
      <c r="I202" s="5">
        <v>36089</v>
      </c>
      <c r="J202" s="3" t="s">
        <v>231</v>
      </c>
      <c r="K202" s="3" t="s">
        <v>849</v>
      </c>
      <c r="L202" s="4">
        <v>5002</v>
      </c>
      <c r="M202" s="3" t="str">
        <f>VLOOKUP(L202,Clubs!A$1:$B$241,2,FALSE)</f>
        <v>Willibies Antwerpen</v>
      </c>
    </row>
    <row r="203" spans="1:13" x14ac:dyDescent="0.3">
      <c r="A203" s="3" t="str">
        <f t="shared" si="3"/>
        <v>EU/245/202</v>
      </c>
      <c r="B203" s="5">
        <v>45950</v>
      </c>
      <c r="C203" s="5">
        <v>46203</v>
      </c>
      <c r="D203" s="4" t="s">
        <v>11</v>
      </c>
      <c r="E203" s="6">
        <v>775317</v>
      </c>
      <c r="F203" s="6" t="s">
        <v>850</v>
      </c>
      <c r="G203" s="3" t="s">
        <v>851</v>
      </c>
      <c r="H203" s="4" t="s">
        <v>4</v>
      </c>
      <c r="I203" s="5">
        <v>39365</v>
      </c>
      <c r="J203" s="3" t="s">
        <v>216</v>
      </c>
      <c r="K203" s="3" t="s">
        <v>233</v>
      </c>
      <c r="L203" s="4">
        <v>245</v>
      </c>
      <c r="M203" s="3" t="str">
        <f>VLOOKUP(L203,Clubs!A$1:$B$241,2,FALSE)</f>
        <v>BC Oostende</v>
      </c>
    </row>
    <row r="204" spans="1:13" x14ac:dyDescent="0.3">
      <c r="A204" s="3" t="str">
        <f t="shared" si="3"/>
        <v>EU/1393/203</v>
      </c>
      <c r="B204" s="5">
        <v>45951</v>
      </c>
      <c r="C204" s="5">
        <v>46203</v>
      </c>
      <c r="D204" s="4" t="s">
        <v>11</v>
      </c>
      <c r="E204" s="6">
        <v>769701</v>
      </c>
      <c r="F204" s="6" t="s">
        <v>852</v>
      </c>
      <c r="G204" s="3" t="s">
        <v>853</v>
      </c>
      <c r="H204" s="4" t="s">
        <v>4</v>
      </c>
      <c r="I204" s="5">
        <v>35986</v>
      </c>
      <c r="J204" s="3" t="s">
        <v>216</v>
      </c>
      <c r="K204" s="3" t="s">
        <v>854</v>
      </c>
      <c r="L204" s="4">
        <v>1393</v>
      </c>
      <c r="M204" s="3" t="str">
        <f>VLOOKUP(L204,Clubs!A$1:$B$241,2,FALSE)</f>
        <v>BBC Pelt</v>
      </c>
    </row>
    <row r="205" spans="1:13" x14ac:dyDescent="0.3">
      <c r="A205" s="3" t="str">
        <f t="shared" si="3"/>
        <v>EU/1393/204</v>
      </c>
      <c r="B205" s="5">
        <v>45951</v>
      </c>
      <c r="C205" s="5">
        <v>46203</v>
      </c>
      <c r="D205" s="4" t="s">
        <v>11</v>
      </c>
      <c r="E205" s="6">
        <v>757067</v>
      </c>
      <c r="F205" s="6" t="s">
        <v>855</v>
      </c>
      <c r="G205" s="3" t="s">
        <v>856</v>
      </c>
      <c r="H205" s="4" t="s">
        <v>4</v>
      </c>
      <c r="I205" s="5">
        <v>38780</v>
      </c>
      <c r="J205" s="3" t="s">
        <v>216</v>
      </c>
      <c r="K205" s="3" t="s">
        <v>857</v>
      </c>
      <c r="L205" s="4">
        <v>1393</v>
      </c>
      <c r="M205" s="3" t="str">
        <f>VLOOKUP(L205,Clubs!A$1:$B$241,2,FALSE)</f>
        <v>BBC Pelt</v>
      </c>
    </row>
    <row r="206" spans="1:13" x14ac:dyDescent="0.3">
      <c r="A206" s="3" t="str">
        <f t="shared" si="3"/>
        <v>EU/5018/205</v>
      </c>
      <c r="B206" s="5">
        <v>45954</v>
      </c>
      <c r="C206" s="5">
        <v>46203</v>
      </c>
      <c r="D206" s="4" t="s">
        <v>11</v>
      </c>
      <c r="E206" s="6">
        <v>775429</v>
      </c>
      <c r="F206" s="3" t="s">
        <v>858</v>
      </c>
      <c r="G206" s="3" t="s">
        <v>859</v>
      </c>
      <c r="H206" s="4" t="s">
        <v>256</v>
      </c>
      <c r="I206" s="5">
        <v>38092</v>
      </c>
      <c r="J206" s="3" t="s">
        <v>266</v>
      </c>
      <c r="K206" s="3" t="s">
        <v>380</v>
      </c>
      <c r="L206" s="4">
        <v>5018</v>
      </c>
      <c r="M206" s="3" t="str">
        <f>VLOOKUP(L206,Clubs!A$1:$B$241,2,FALSE)</f>
        <v>BBC Vanuxeem Ploegsteert Heuvelland</v>
      </c>
    </row>
    <row r="207" spans="1:13" x14ac:dyDescent="0.3">
      <c r="A207" s="3" t="str">
        <f t="shared" si="3"/>
        <v>EU/2237/206</v>
      </c>
      <c r="B207" s="5">
        <v>45954</v>
      </c>
      <c r="C207" s="5">
        <v>46203</v>
      </c>
      <c r="D207" s="4" t="s">
        <v>11</v>
      </c>
      <c r="E207" s="6">
        <v>775431</v>
      </c>
      <c r="F207" s="3" t="s">
        <v>860</v>
      </c>
      <c r="G207" s="3" t="s">
        <v>641</v>
      </c>
      <c r="H207" s="4" t="s">
        <v>4</v>
      </c>
      <c r="I207" s="5">
        <v>36115</v>
      </c>
      <c r="J207" s="3" t="s">
        <v>227</v>
      </c>
      <c r="K207" s="3" t="s">
        <v>861</v>
      </c>
      <c r="L207" s="4">
        <v>2237</v>
      </c>
      <c r="M207" s="3" t="str">
        <f>VLOOKUP(L207,Clubs!A$1:$B$241,2,FALSE)</f>
        <v>Triton Leuven</v>
      </c>
    </row>
    <row r="208" spans="1:13" x14ac:dyDescent="0.3">
      <c r="A208" s="3" t="str">
        <f t="shared" si="3"/>
        <v>EU/71/207</v>
      </c>
      <c r="B208" s="5">
        <v>45958</v>
      </c>
      <c r="C208" s="5">
        <v>46203</v>
      </c>
      <c r="D208" s="4" t="s">
        <v>11</v>
      </c>
      <c r="E208" s="6">
        <v>775504</v>
      </c>
      <c r="F208" s="3" t="s">
        <v>864</v>
      </c>
      <c r="G208" s="3" t="s">
        <v>865</v>
      </c>
      <c r="H208" s="4" t="s">
        <v>4</v>
      </c>
      <c r="I208" s="5">
        <v>37468</v>
      </c>
      <c r="J208" s="3" t="s">
        <v>231</v>
      </c>
      <c r="K208" s="3" t="s">
        <v>866</v>
      </c>
      <c r="L208" s="4">
        <v>71</v>
      </c>
      <c r="M208" s="3" t="str">
        <f>VLOOKUP(L208,Clubs!A$1:$B$241,2,FALSE)</f>
        <v>Antwerp Giants</v>
      </c>
    </row>
    <row r="209" spans="1:13" x14ac:dyDescent="0.3">
      <c r="A209" s="3" t="str">
        <f t="shared" si="3"/>
        <v>EX/1674/208</v>
      </c>
      <c r="B209" s="5">
        <v>45958</v>
      </c>
      <c r="C209" s="5">
        <v>46053</v>
      </c>
      <c r="D209" s="4" t="s">
        <v>225</v>
      </c>
      <c r="E209" s="6">
        <v>774743</v>
      </c>
      <c r="F209" s="3" t="s">
        <v>867</v>
      </c>
      <c r="G209" s="3" t="s">
        <v>868</v>
      </c>
      <c r="H209" s="4" t="s">
        <v>4</v>
      </c>
      <c r="I209" s="5">
        <v>36395</v>
      </c>
      <c r="J209" s="3" t="s">
        <v>394</v>
      </c>
      <c r="K209" s="3" t="s">
        <v>386</v>
      </c>
      <c r="L209" s="4">
        <v>1674</v>
      </c>
      <c r="M209" s="3" t="str">
        <f>VLOOKUP(L209,Clubs!A$1:$B$241,2,FALSE)</f>
        <v>Basketbalclub Campinia Dessel-Retie</v>
      </c>
    </row>
    <row r="210" spans="1:13" x14ac:dyDescent="0.3">
      <c r="A210" s="3" t="str">
        <f t="shared" si="3"/>
        <v>EX/1634/209</v>
      </c>
      <c r="B210" s="5">
        <v>45973</v>
      </c>
      <c r="C210" s="5">
        <v>46085</v>
      </c>
      <c r="D210" s="4" t="s">
        <v>225</v>
      </c>
      <c r="E210" s="6">
        <v>775772</v>
      </c>
      <c r="F210" s="3" t="s">
        <v>869</v>
      </c>
      <c r="G210" s="3" t="s">
        <v>870</v>
      </c>
      <c r="H210" s="4" t="s">
        <v>4</v>
      </c>
      <c r="I210" s="5">
        <v>37573</v>
      </c>
      <c r="J210" s="3" t="s">
        <v>383</v>
      </c>
      <c r="K210" s="3" t="s">
        <v>871</v>
      </c>
      <c r="L210" s="4">
        <v>1634</v>
      </c>
      <c r="M210" s="3" t="str">
        <f>VLOOKUP(L210,Clubs!A$1:$B$241,2,FALSE)</f>
        <v>BBC Schelle</v>
      </c>
    </row>
    <row r="211" spans="1:13" x14ac:dyDescent="0.3">
      <c r="A211" s="3" t="str">
        <f t="shared" si="3"/>
        <v>EU/5036/210</v>
      </c>
      <c r="B211" s="5">
        <v>45973</v>
      </c>
      <c r="C211" s="5">
        <v>46203</v>
      </c>
      <c r="D211" s="4" t="s">
        <v>11</v>
      </c>
      <c r="E211" s="6">
        <v>775774</v>
      </c>
      <c r="F211" s="3" t="s">
        <v>872</v>
      </c>
      <c r="G211" s="3" t="s">
        <v>873</v>
      </c>
      <c r="H211" s="4" t="s">
        <v>4</v>
      </c>
      <c r="I211" s="5">
        <v>38579</v>
      </c>
      <c r="J211" s="3" t="s">
        <v>430</v>
      </c>
      <c r="K211" s="3" t="s">
        <v>829</v>
      </c>
      <c r="L211" s="4">
        <v>5036</v>
      </c>
      <c r="M211" s="3" t="str">
        <f>VLOOKUP(L211,Clubs!A$1:$B$241,2,FALSE)</f>
        <v>WIZ Basket Leuven</v>
      </c>
    </row>
    <row r="212" spans="1:13" x14ac:dyDescent="0.3">
      <c r="A212" s="3" t="str">
        <f t="shared" si="3"/>
        <v>EX/1218/211</v>
      </c>
      <c r="B212" s="5">
        <v>45981</v>
      </c>
      <c r="C212" s="5">
        <v>46155</v>
      </c>
      <c r="D212" s="4" t="s">
        <v>225</v>
      </c>
      <c r="E212" s="6">
        <v>775953</v>
      </c>
      <c r="F212" s="3" t="s">
        <v>874</v>
      </c>
      <c r="G212" s="3" t="s">
        <v>875</v>
      </c>
      <c r="H212" s="4" t="s">
        <v>4</v>
      </c>
      <c r="I212" s="5">
        <v>36184</v>
      </c>
      <c r="J212" s="3" t="s">
        <v>226</v>
      </c>
      <c r="K212" s="3" t="s">
        <v>614</v>
      </c>
      <c r="L212" s="4">
        <v>1218</v>
      </c>
      <c r="M212" s="3" t="str">
        <f>VLOOKUP(L212,Clubs!A$1:$B$241,2,FALSE)</f>
        <v>House of Talents Kortrijk Spurs</v>
      </c>
    </row>
    <row r="213" spans="1:13" x14ac:dyDescent="0.3">
      <c r="A213" s="3" t="str">
        <f t="shared" si="3"/>
        <v>EU/5025/212</v>
      </c>
      <c r="B213" s="5">
        <v>45985</v>
      </c>
      <c r="C213" s="5">
        <v>46203</v>
      </c>
      <c r="D213" s="4" t="s">
        <v>11</v>
      </c>
      <c r="E213" s="6">
        <v>776029</v>
      </c>
      <c r="F213" s="3" t="s">
        <v>876</v>
      </c>
      <c r="G213" s="3" t="s">
        <v>877</v>
      </c>
      <c r="H213" s="4" t="s">
        <v>4</v>
      </c>
      <c r="I213" s="5">
        <v>33555</v>
      </c>
      <c r="J213" s="3" t="s">
        <v>216</v>
      </c>
      <c r="K213" s="3" t="s">
        <v>255</v>
      </c>
      <c r="L213" s="4">
        <v>5025</v>
      </c>
      <c r="M213" s="3" t="str">
        <f>VLOOKUP(L213,Clubs!A$1:$B$241,2,FALSE)</f>
        <v>Bree Basket</v>
      </c>
    </row>
    <row r="214" spans="1:13" x14ac:dyDescent="0.3">
      <c r="A214" s="3" t="str">
        <f t="shared" si="3"/>
        <v>EU/1863/213</v>
      </c>
      <c r="B214" s="5">
        <v>45993</v>
      </c>
      <c r="C214" s="5">
        <v>46203</v>
      </c>
      <c r="D214" s="4" t="s">
        <v>11</v>
      </c>
      <c r="E214" s="6">
        <v>776192</v>
      </c>
      <c r="F214" s="3" t="s">
        <v>878</v>
      </c>
      <c r="G214" s="3" t="s">
        <v>879</v>
      </c>
      <c r="H214" s="4" t="s">
        <v>4</v>
      </c>
      <c r="I214" s="5">
        <v>36307</v>
      </c>
      <c r="J214" s="3" t="s">
        <v>227</v>
      </c>
      <c r="K214" s="3" t="s">
        <v>880</v>
      </c>
      <c r="L214" s="4">
        <v>1863</v>
      </c>
      <c r="M214" s="3" t="str">
        <f>VLOOKUP(L214,Clubs!A$1:$B$241,2,FALSE)</f>
        <v>Alfa 2000 Achel</v>
      </c>
    </row>
    <row r="215" spans="1:13" x14ac:dyDescent="0.3">
      <c r="A215" s="3" t="str">
        <f t="shared" si="3"/>
        <v>EX/1218/214</v>
      </c>
      <c r="B215" s="5">
        <v>45994</v>
      </c>
      <c r="C215" s="5">
        <v>46172</v>
      </c>
      <c r="D215" s="4" t="s">
        <v>225</v>
      </c>
      <c r="E215" s="6">
        <v>776216</v>
      </c>
      <c r="F215" s="3" t="s">
        <v>881</v>
      </c>
      <c r="G215" s="3" t="s">
        <v>882</v>
      </c>
      <c r="H215" s="4" t="s">
        <v>4</v>
      </c>
      <c r="I215" s="5">
        <v>36703</v>
      </c>
      <c r="J215" s="3" t="s">
        <v>226</v>
      </c>
      <c r="K215" s="3" t="s">
        <v>797</v>
      </c>
      <c r="L215" s="4">
        <v>1218</v>
      </c>
      <c r="M215" s="3" t="str">
        <f>VLOOKUP(L215,Clubs!A$1:$B$241,2,FALSE)</f>
        <v>House of Talents Kortrijk Spurs</v>
      </c>
    </row>
    <row r="216" spans="1:13" x14ac:dyDescent="0.3">
      <c r="A216" s="3" t="str">
        <f t="shared" si="3"/>
        <v>EU/245/215</v>
      </c>
      <c r="B216" s="5">
        <v>45995</v>
      </c>
      <c r="C216" s="5">
        <v>46203</v>
      </c>
      <c r="D216" s="4" t="s">
        <v>11</v>
      </c>
      <c r="E216" s="6">
        <v>776226</v>
      </c>
      <c r="F216" s="3" t="s">
        <v>883</v>
      </c>
      <c r="G216" s="3" t="s">
        <v>884</v>
      </c>
      <c r="H216" s="4" t="s">
        <v>4</v>
      </c>
      <c r="I216" s="5">
        <v>36287</v>
      </c>
      <c r="J216" s="3" t="s">
        <v>885</v>
      </c>
      <c r="K216" s="3" t="s">
        <v>886</v>
      </c>
      <c r="L216" s="4">
        <v>245</v>
      </c>
      <c r="M216" s="3" t="str">
        <f>VLOOKUP(L216,Clubs!A$1:$B$241,2,FALSE)</f>
        <v>BC Oostende</v>
      </c>
    </row>
    <row r="217" spans="1:13" x14ac:dyDescent="0.3">
      <c r="A217" s="3" t="str">
        <f t="shared" si="3"/>
        <v>EX/71/216</v>
      </c>
      <c r="B217" s="5">
        <v>45995</v>
      </c>
      <c r="C217" s="5">
        <v>46115</v>
      </c>
      <c r="D217" s="4" t="s">
        <v>225</v>
      </c>
      <c r="E217" s="6">
        <v>744058</v>
      </c>
      <c r="F217" s="3" t="s">
        <v>887</v>
      </c>
      <c r="G217" s="3" t="s">
        <v>888</v>
      </c>
      <c r="H217" s="4" t="s">
        <v>4</v>
      </c>
      <c r="I217" s="5">
        <v>37816</v>
      </c>
      <c r="J217" s="3" t="s">
        <v>889</v>
      </c>
      <c r="K217" s="3" t="s">
        <v>890</v>
      </c>
      <c r="L217" s="4">
        <v>71</v>
      </c>
      <c r="M217" s="3" t="str">
        <f>VLOOKUP(L217,Clubs!A$1:$B$241,2,FALSE)</f>
        <v>Antwerp Giants</v>
      </c>
    </row>
    <row r="218" spans="1:13" x14ac:dyDescent="0.3">
      <c r="A218" s="3" t="str">
        <f t="shared" si="3"/>
        <v>EX/5035/217</v>
      </c>
      <c r="B218" s="5">
        <v>46000</v>
      </c>
      <c r="C218" s="5">
        <v>46188</v>
      </c>
      <c r="D218" s="4" t="s">
        <v>225</v>
      </c>
      <c r="E218" s="6">
        <v>776097</v>
      </c>
      <c r="F218" s="3" t="s">
        <v>891</v>
      </c>
      <c r="G218" s="3" t="s">
        <v>892</v>
      </c>
      <c r="H218" s="4" t="s">
        <v>4</v>
      </c>
      <c r="I218" s="5">
        <v>36025</v>
      </c>
      <c r="J218" s="3" t="s">
        <v>226</v>
      </c>
      <c r="K218" s="3" t="s">
        <v>772</v>
      </c>
      <c r="L218" s="4">
        <v>5035</v>
      </c>
      <c r="M218" s="3" t="str">
        <f>VLOOKUP(L218,Clubs!A$1:$B$241,2,FALSE)</f>
        <v>Hubo Limburg United</v>
      </c>
    </row>
    <row r="219" spans="1:13" x14ac:dyDescent="0.3">
      <c r="A219" s="3" t="str">
        <f t="shared" si="3"/>
        <v>EU/2294/218</v>
      </c>
      <c r="B219" s="5">
        <v>46001</v>
      </c>
      <c r="C219" s="5">
        <v>46203</v>
      </c>
      <c r="D219" s="4" t="s">
        <v>11</v>
      </c>
      <c r="E219" s="6">
        <v>776281</v>
      </c>
      <c r="F219" s="3" t="s">
        <v>893</v>
      </c>
      <c r="G219" s="3" t="s">
        <v>894</v>
      </c>
      <c r="H219" s="4" t="s">
        <v>256</v>
      </c>
      <c r="I219" s="5">
        <v>38126</v>
      </c>
      <c r="J219" s="3" t="s">
        <v>231</v>
      </c>
      <c r="K219" s="3" t="s">
        <v>895</v>
      </c>
      <c r="L219" s="4">
        <v>2294</v>
      </c>
      <c r="M219" s="3" t="str">
        <f>VLOOKUP(L219,Clubs!A$1:$B$241,2,FALSE)</f>
        <v>Notre Dame Blue Tigers Leuven</v>
      </c>
    </row>
    <row r="220" spans="1:13" x14ac:dyDescent="0.3">
      <c r="A220" s="3" t="str">
        <f t="shared" si="3"/>
        <v>EX/245/219</v>
      </c>
      <c r="B220" s="5">
        <v>46001</v>
      </c>
      <c r="C220" s="5">
        <v>46188</v>
      </c>
      <c r="D220" s="4" t="s">
        <v>225</v>
      </c>
      <c r="E220" s="6">
        <v>776190</v>
      </c>
      <c r="F220" s="3" t="s">
        <v>896</v>
      </c>
      <c r="G220" s="3" t="s">
        <v>897</v>
      </c>
      <c r="H220" s="4" t="s">
        <v>4</v>
      </c>
      <c r="I220" s="5">
        <v>37326</v>
      </c>
      <c r="J220" s="3" t="s">
        <v>898</v>
      </c>
      <c r="K220" s="3" t="s">
        <v>899</v>
      </c>
      <c r="L220" s="4">
        <v>245</v>
      </c>
      <c r="M220" s="3" t="str">
        <f>VLOOKUP(L220,Clubs!A$1:$B$241,2,FALSE)</f>
        <v>BC Oostende</v>
      </c>
    </row>
    <row r="221" spans="1:13" x14ac:dyDescent="0.3">
      <c r="A221" s="3" t="str">
        <f t="shared" si="3"/>
        <v>EX/5035/220</v>
      </c>
      <c r="B221" s="5">
        <v>46029</v>
      </c>
      <c r="C221" s="5">
        <v>46190</v>
      </c>
      <c r="D221" s="4" t="s">
        <v>225</v>
      </c>
      <c r="E221" s="6">
        <v>762180</v>
      </c>
      <c r="F221" s="3" t="s">
        <v>900</v>
      </c>
      <c r="G221" s="3" t="s">
        <v>901</v>
      </c>
      <c r="H221" s="4" t="s">
        <v>4</v>
      </c>
      <c r="I221" s="5">
        <v>36177</v>
      </c>
      <c r="J221" s="3" t="s">
        <v>226</v>
      </c>
      <c r="K221" s="3" t="s">
        <v>546</v>
      </c>
      <c r="L221" s="4">
        <v>5035</v>
      </c>
      <c r="M221" s="3" t="str">
        <f>VLOOKUP(L221,Clubs!A$1:$B$241,2,FALSE)</f>
        <v>Hubo Limburg United</v>
      </c>
    </row>
    <row r="222" spans="1:13" x14ac:dyDescent="0.3">
      <c r="A222" s="3" t="str">
        <f t="shared" si="3"/>
        <v>EU/2238/221</v>
      </c>
      <c r="B222" s="5">
        <v>46029</v>
      </c>
      <c r="C222" s="5">
        <v>46203</v>
      </c>
      <c r="D222" s="4" t="s">
        <v>11</v>
      </c>
      <c r="E222" s="6">
        <v>744393</v>
      </c>
      <c r="F222" s="3" t="s">
        <v>902</v>
      </c>
      <c r="G222" s="3" t="s">
        <v>903</v>
      </c>
      <c r="H222" s="4" t="s">
        <v>4</v>
      </c>
      <c r="I222" s="5">
        <v>34124</v>
      </c>
      <c r="J222" s="3" t="s">
        <v>557</v>
      </c>
      <c r="K222" s="3" t="s">
        <v>904</v>
      </c>
      <c r="L222" s="4">
        <v>2238</v>
      </c>
      <c r="M222" s="3" t="str">
        <f>VLOOKUP(L222,Clubs!A$1:$B$241,2,FALSE)</f>
        <v>Kangoeroes Basket Mechelen</v>
      </c>
    </row>
    <row r="223" spans="1:13" x14ac:dyDescent="0.3">
      <c r="A223" s="3" t="str">
        <f t="shared" si="3"/>
        <v>EU/320/222</v>
      </c>
      <c r="B223" s="5">
        <v>46031</v>
      </c>
      <c r="C223" s="5">
        <v>46203</v>
      </c>
      <c r="D223" s="4" t="s">
        <v>11</v>
      </c>
      <c r="E223" s="6">
        <v>776516</v>
      </c>
      <c r="F223" s="3" t="s">
        <v>905</v>
      </c>
      <c r="G223" s="3" t="s">
        <v>906</v>
      </c>
      <c r="H223" s="4" t="s">
        <v>256</v>
      </c>
      <c r="I223" s="5">
        <v>37192</v>
      </c>
      <c r="J223" s="3" t="s">
        <v>266</v>
      </c>
      <c r="K223" s="3" t="s">
        <v>907</v>
      </c>
      <c r="L223" s="4">
        <v>320</v>
      </c>
      <c r="M223" s="3" t="str">
        <f>VLOOKUP(L223,Clubs!A$1:$B$241,2,FALSE)</f>
        <v>Koninklijk Basket Team ION Waregem</v>
      </c>
    </row>
    <row r="224" spans="1:13" x14ac:dyDescent="0.3">
      <c r="A224" s="3" t="str">
        <f t="shared" si="3"/>
        <v>EU/249/223</v>
      </c>
      <c r="B224" s="5">
        <v>46042</v>
      </c>
      <c r="C224" s="5">
        <v>46203</v>
      </c>
      <c r="D224" s="4" t="s">
        <v>11</v>
      </c>
      <c r="E224" s="6">
        <v>776698</v>
      </c>
      <c r="F224" s="3" t="s">
        <v>908</v>
      </c>
      <c r="G224" s="3" t="s">
        <v>909</v>
      </c>
      <c r="H224" s="4" t="s">
        <v>4</v>
      </c>
      <c r="I224" s="5">
        <v>37175</v>
      </c>
      <c r="J224" s="3" t="s">
        <v>357</v>
      </c>
      <c r="K224" s="3" t="s">
        <v>358</v>
      </c>
      <c r="L224" s="4">
        <v>249</v>
      </c>
      <c r="M224" s="3" t="str">
        <f>VLOOKUP(L224,Clubs!A$1:$B$241,2,FALSE)</f>
        <v>Okapi Aalst</v>
      </c>
    </row>
    <row r="225" spans="1:13" x14ac:dyDescent="0.3">
      <c r="A225" s="3" t="str">
        <f t="shared" si="3"/>
        <v>EX/1216/224</v>
      </c>
      <c r="B225" s="5">
        <v>46052</v>
      </c>
      <c r="C225" s="5">
        <v>46203</v>
      </c>
      <c r="D225" s="4" t="s">
        <v>225</v>
      </c>
      <c r="E225" s="6">
        <v>776821</v>
      </c>
      <c r="F225" s="3" t="s">
        <v>910</v>
      </c>
      <c r="G225" s="3" t="s">
        <v>911</v>
      </c>
      <c r="H225" s="4" t="s">
        <v>4</v>
      </c>
      <c r="I225" s="5">
        <v>35727</v>
      </c>
      <c r="J225" s="3" t="s">
        <v>498</v>
      </c>
      <c r="K225" s="3" t="s">
        <v>912</v>
      </c>
      <c r="L225" s="4">
        <v>1216</v>
      </c>
      <c r="M225" s="3" t="str">
        <f>VLOOKUP(L225,Clubs!A$1:$B$241,2,FALSE)</f>
        <v>K. Vabco Mol BBC</v>
      </c>
    </row>
    <row r="226" spans="1:13" x14ac:dyDescent="0.3">
      <c r="A226" s="3" t="str">
        <f t="shared" si="3"/>
        <v>EX/1483/225</v>
      </c>
      <c r="B226" s="5">
        <v>46056</v>
      </c>
      <c r="C226" s="5">
        <v>46203</v>
      </c>
      <c r="D226" s="4" t="s">
        <v>225</v>
      </c>
      <c r="E226" s="6">
        <v>769448</v>
      </c>
      <c r="F226" s="3" t="s">
        <v>913</v>
      </c>
      <c r="G226" s="3" t="s">
        <v>914</v>
      </c>
      <c r="H226" s="4" t="s">
        <v>4</v>
      </c>
      <c r="I226" s="5">
        <v>39890</v>
      </c>
      <c r="J226" s="3" t="s">
        <v>535</v>
      </c>
      <c r="K226" s="3" t="s">
        <v>536</v>
      </c>
      <c r="L226" s="4">
        <v>1483</v>
      </c>
      <c r="M226" s="3" t="str">
        <f>VLOOKUP(L226,Clubs!A$1:$B$241,2,FALSE)</f>
        <v>Nieuw Brabo Antwerpen</v>
      </c>
    </row>
    <row r="227" spans="1:13" x14ac:dyDescent="0.3">
      <c r="A227" s="3" t="str">
        <f t="shared" si="3"/>
        <v>EX/71/226</v>
      </c>
      <c r="B227" s="5">
        <v>46058</v>
      </c>
      <c r="C227" s="5">
        <v>46140</v>
      </c>
      <c r="D227" s="4" t="s">
        <v>225</v>
      </c>
      <c r="E227" s="6">
        <v>776886</v>
      </c>
      <c r="F227" s="3" t="s">
        <v>915</v>
      </c>
      <c r="G227" s="3" t="s">
        <v>916</v>
      </c>
      <c r="H227" s="4" t="s">
        <v>4</v>
      </c>
      <c r="I227" s="5">
        <v>36361</v>
      </c>
      <c r="J227" s="3" t="s">
        <v>226</v>
      </c>
      <c r="K227" s="3" t="s">
        <v>917</v>
      </c>
      <c r="L227" s="4">
        <v>71</v>
      </c>
      <c r="M227" s="3" t="str">
        <f>VLOOKUP(L227,Clubs!A$1:$B$241,2,FALSE)</f>
        <v>Antwerp Giants</v>
      </c>
    </row>
    <row r="228" spans="1:13" x14ac:dyDescent="0.3">
      <c r="A228" s="3" t="str">
        <f t="shared" si="3"/>
        <v>EX/2614/227</v>
      </c>
      <c r="B228" s="5">
        <v>46064</v>
      </c>
      <c r="C228" s="5">
        <v>46260</v>
      </c>
      <c r="D228" s="4" t="s">
        <v>225</v>
      </c>
      <c r="E228" s="6">
        <v>776980</v>
      </c>
      <c r="F228" s="3" t="s">
        <v>918</v>
      </c>
      <c r="G228" s="3" t="s">
        <v>919</v>
      </c>
      <c r="H228" s="4" t="s">
        <v>4</v>
      </c>
      <c r="I228" s="5">
        <v>36488</v>
      </c>
      <c r="J228" s="3" t="s">
        <v>920</v>
      </c>
      <c r="K228" s="3" t="s">
        <v>495</v>
      </c>
      <c r="L228" s="4">
        <v>2614</v>
      </c>
      <c r="M228" s="3" t="str">
        <f>VLOOKUP(L228,Clubs!A$1:$B$241,2,FALSE)</f>
        <v>Basket SKT Ieper</v>
      </c>
    </row>
    <row r="229" spans="1:13" x14ac:dyDescent="0.3">
      <c r="A229" s="3" t="str">
        <f t="shared" si="3"/>
        <v>//228</v>
      </c>
      <c r="B229" s="5"/>
      <c r="C229" s="5"/>
      <c r="E229" s="6"/>
      <c r="I229" s="5"/>
      <c r="M229" s="3" t="e">
        <f>VLOOKUP(L229,Clubs!A$1:$B$241,2,FALSE)</f>
        <v>#N/A</v>
      </c>
    </row>
    <row r="230" spans="1:13" x14ac:dyDescent="0.3">
      <c r="A230" s="3" t="str">
        <f t="shared" si="3"/>
        <v>//229</v>
      </c>
      <c r="B230" s="5"/>
      <c r="C230" s="5"/>
      <c r="E230" s="6"/>
      <c r="I230" s="5"/>
      <c r="M230" s="3" t="e">
        <f>VLOOKUP(L230,Clubs!A$1:$B$241,2,FALSE)</f>
        <v>#N/A</v>
      </c>
    </row>
    <row r="231" spans="1:13" x14ac:dyDescent="0.3">
      <c r="A231" s="3" t="str">
        <f t="shared" si="3"/>
        <v>//230</v>
      </c>
      <c r="B231" s="5"/>
      <c r="C231" s="5"/>
      <c r="E231" s="6"/>
      <c r="I231" s="5"/>
      <c r="M231" s="3" t="e">
        <f>VLOOKUP(L231,Clubs!A$1:$B$241,2,FALSE)</f>
        <v>#N/A</v>
      </c>
    </row>
    <row r="232" spans="1:13" x14ac:dyDescent="0.3">
      <c r="A232" s="3" t="str">
        <f t="shared" si="3"/>
        <v>//231</v>
      </c>
      <c r="B232" s="5"/>
      <c r="C232" s="5"/>
      <c r="E232" s="6"/>
      <c r="I232" s="5"/>
      <c r="M232" s="3" t="e">
        <f>VLOOKUP(L232,Clubs!A$1:$B$241,2,FALSE)</f>
        <v>#N/A</v>
      </c>
    </row>
    <row r="233" spans="1:13" x14ac:dyDescent="0.3">
      <c r="A233" s="3" t="str">
        <f t="shared" si="3"/>
        <v>//232</v>
      </c>
      <c r="B233" s="5"/>
      <c r="C233" s="5"/>
      <c r="E233" s="6"/>
      <c r="I233" s="5"/>
      <c r="M233" s="3" t="e">
        <f>VLOOKUP(L233,Clubs!A$1:$B$241,2,FALSE)</f>
        <v>#N/A</v>
      </c>
    </row>
    <row r="234" spans="1:13" x14ac:dyDescent="0.3">
      <c r="A234" s="3" t="str">
        <f t="shared" si="3"/>
        <v>//233</v>
      </c>
      <c r="B234" s="5"/>
      <c r="C234" s="5"/>
      <c r="E234" s="6"/>
      <c r="I234" s="5"/>
      <c r="M234" s="3" t="e">
        <f>VLOOKUP(L234,Clubs!A$1:$B$241,2,FALSE)</f>
        <v>#N/A</v>
      </c>
    </row>
    <row r="235" spans="1:13" x14ac:dyDescent="0.3">
      <c r="A235" s="3" t="str">
        <f t="shared" si="3"/>
        <v>//234</v>
      </c>
      <c r="B235" s="5"/>
      <c r="C235" s="5"/>
      <c r="E235" s="6"/>
      <c r="I235" s="5"/>
      <c r="M235" s="3" t="e">
        <f>VLOOKUP(L235,Clubs!A$1:$B$241,2,FALSE)</f>
        <v>#N/A</v>
      </c>
    </row>
    <row r="236" spans="1:13" x14ac:dyDescent="0.3">
      <c r="A236" s="3" t="str">
        <f t="shared" si="3"/>
        <v>//235</v>
      </c>
      <c r="B236" s="5"/>
      <c r="C236" s="5"/>
      <c r="E236" s="6"/>
      <c r="I236" s="5"/>
      <c r="M236" s="3" t="e">
        <f>VLOOKUP(L236,Clubs!A$1:$B$241,2,FALSE)</f>
        <v>#N/A</v>
      </c>
    </row>
    <row r="237" spans="1:13" x14ac:dyDescent="0.3">
      <c r="A237" s="3" t="str">
        <f t="shared" si="3"/>
        <v>//236</v>
      </c>
      <c r="B237" s="5"/>
      <c r="C237" s="5"/>
      <c r="E237" s="6"/>
      <c r="I237" s="5"/>
      <c r="M237" s="3" t="e">
        <f>VLOOKUP(L237,Clubs!A$1:$B$241,2,FALSE)</f>
        <v>#N/A</v>
      </c>
    </row>
    <row r="238" spans="1:13" x14ac:dyDescent="0.3">
      <c r="A238" s="3" t="str">
        <f t="shared" si="3"/>
        <v>//237</v>
      </c>
      <c r="B238" s="5"/>
      <c r="C238" s="5"/>
      <c r="E238" s="6"/>
      <c r="I238" s="5"/>
      <c r="M238" s="3" t="e">
        <f>VLOOKUP(L238,Clubs!A$1:$B$241,2,FALSE)</f>
        <v>#N/A</v>
      </c>
    </row>
    <row r="239" spans="1:13" x14ac:dyDescent="0.3">
      <c r="A239" s="3" t="str">
        <f t="shared" si="3"/>
        <v>//238</v>
      </c>
      <c r="B239" s="5"/>
      <c r="C239" s="5"/>
      <c r="E239" s="6"/>
      <c r="I239" s="5"/>
      <c r="M239" s="3" t="e">
        <f>VLOOKUP(L239,Clubs!A$1:$B$241,2,FALSE)</f>
        <v>#N/A</v>
      </c>
    </row>
    <row r="240" spans="1:13" x14ac:dyDescent="0.3">
      <c r="A240" s="3" t="str">
        <f t="shared" si="3"/>
        <v>//239</v>
      </c>
      <c r="B240" s="5"/>
      <c r="C240" s="5"/>
      <c r="E240" s="6"/>
      <c r="I240" s="5"/>
      <c r="M240" s="3" t="e">
        <f>VLOOKUP(L240,Clubs!A$1:$B$241,2,FALSE)</f>
        <v>#N/A</v>
      </c>
    </row>
    <row r="241" spans="1:13" x14ac:dyDescent="0.3">
      <c r="A241" s="3" t="str">
        <f t="shared" si="3"/>
        <v>//240</v>
      </c>
      <c r="B241" s="5"/>
      <c r="C241" s="5"/>
      <c r="E241" s="6"/>
      <c r="I241" s="5"/>
      <c r="M241" s="3" t="e">
        <f>VLOOKUP(L241,Clubs!A$1:$B$241,2,FALSE)</f>
        <v>#N/A</v>
      </c>
    </row>
    <row r="242" spans="1:13" x14ac:dyDescent="0.3">
      <c r="A242" s="3" t="str">
        <f t="shared" si="3"/>
        <v>//241</v>
      </c>
      <c r="B242" s="5"/>
      <c r="C242" s="5"/>
      <c r="E242" s="6"/>
      <c r="I242" s="5"/>
      <c r="M242" s="3" t="e">
        <f>VLOOKUP(L242,Clubs!A$1:$B$241,2,FALSE)</f>
        <v>#N/A</v>
      </c>
    </row>
    <row r="243" spans="1:13" x14ac:dyDescent="0.3">
      <c r="A243" s="3" t="str">
        <f t="shared" si="3"/>
        <v>//242</v>
      </c>
      <c r="B243" s="5"/>
      <c r="C243" s="5"/>
      <c r="E243" s="6"/>
      <c r="I243" s="5"/>
      <c r="M243" s="3" t="e">
        <f>VLOOKUP(L243,Clubs!A$1:$B$241,2,FALSE)</f>
        <v>#N/A</v>
      </c>
    </row>
    <row r="244" spans="1:13" x14ac:dyDescent="0.3">
      <c r="A244" s="3" t="str">
        <f t="shared" si="3"/>
        <v>//243</v>
      </c>
      <c r="B244" s="5"/>
      <c r="C244" s="5"/>
      <c r="E244" s="6"/>
      <c r="I244" s="5"/>
      <c r="M244" s="3" t="e">
        <f>VLOOKUP(L244,Clubs!A$1:$B$241,2,FALSE)</f>
        <v>#N/A</v>
      </c>
    </row>
    <row r="245" spans="1:13" x14ac:dyDescent="0.3">
      <c r="A245" s="3" t="str">
        <f t="shared" si="3"/>
        <v>//244</v>
      </c>
      <c r="B245" s="5"/>
      <c r="C245" s="5"/>
      <c r="E245" s="6"/>
      <c r="I245" s="5"/>
      <c r="M245" s="3" t="e">
        <f>VLOOKUP(L245,Clubs!A$1:$B$241,2,FALSE)</f>
        <v>#N/A</v>
      </c>
    </row>
    <row r="246" spans="1:13" x14ac:dyDescent="0.3">
      <c r="A246" s="3" t="str">
        <f t="shared" si="3"/>
        <v>//245</v>
      </c>
      <c r="B246" s="5"/>
      <c r="C246" s="5"/>
      <c r="E246" s="6"/>
      <c r="I246" s="5"/>
      <c r="M246" s="3" t="e">
        <f>VLOOKUP(L246,Clubs!A$1:$B$241,2,FALSE)</f>
        <v>#N/A</v>
      </c>
    </row>
    <row r="247" spans="1:13" x14ac:dyDescent="0.3">
      <c r="A247" s="3" t="str">
        <f t="shared" si="3"/>
        <v>//246</v>
      </c>
      <c r="B247" s="5"/>
      <c r="C247" s="5"/>
      <c r="E247" s="6"/>
      <c r="I247" s="5"/>
      <c r="M247" s="3" t="e">
        <f>VLOOKUP(L247,Clubs!A$1:$B$241,2,FALSE)</f>
        <v>#N/A</v>
      </c>
    </row>
    <row r="248" spans="1:13" x14ac:dyDescent="0.3">
      <c r="A248" s="3" t="str">
        <f t="shared" si="3"/>
        <v>//247</v>
      </c>
      <c r="B248" s="5"/>
      <c r="C248" s="5"/>
      <c r="E248" s="6"/>
      <c r="I248" s="5"/>
      <c r="M248" s="3" t="e">
        <f>VLOOKUP(L248,Clubs!A$1:$B$241,2,FALSE)</f>
        <v>#N/A</v>
      </c>
    </row>
    <row r="249" spans="1:13" x14ac:dyDescent="0.3">
      <c r="A249" s="3" t="str">
        <f t="shared" si="3"/>
        <v>//248</v>
      </c>
      <c r="B249" s="5"/>
      <c r="C249" s="5"/>
      <c r="E249" s="6"/>
      <c r="I249" s="5"/>
      <c r="M249" s="3" t="e">
        <f>VLOOKUP(L249,Clubs!A$1:$B$241,2,FALSE)</f>
        <v>#N/A</v>
      </c>
    </row>
    <row r="250" spans="1:13" x14ac:dyDescent="0.3">
      <c r="A250" s="3" t="str">
        <f t="shared" si="3"/>
        <v>//249</v>
      </c>
      <c r="B250" s="5"/>
      <c r="C250" s="5"/>
      <c r="E250" s="6"/>
      <c r="I250" s="5"/>
      <c r="M250" s="3" t="e">
        <f>VLOOKUP(L250,Clubs!A$1:$B$241,2,FALSE)</f>
        <v>#N/A</v>
      </c>
    </row>
    <row r="251" spans="1:13" x14ac:dyDescent="0.3">
      <c r="A251" s="3" t="str">
        <f t="shared" si="3"/>
        <v>//250</v>
      </c>
      <c r="B251" s="5"/>
      <c r="C251" s="5"/>
      <c r="E251" s="6"/>
      <c r="I251" s="5"/>
      <c r="M251" s="3" t="e">
        <f>VLOOKUP(L251,Clubs!A$1:$B$241,2,FALSE)</f>
        <v>#N/A</v>
      </c>
    </row>
    <row r="252" spans="1:13" x14ac:dyDescent="0.3">
      <c r="A252" s="3" t="str">
        <f t="shared" si="3"/>
        <v>//251</v>
      </c>
      <c r="B252" s="5"/>
      <c r="C252" s="5"/>
      <c r="E252" s="6"/>
      <c r="I252" s="5"/>
      <c r="M252" s="3" t="e">
        <f>VLOOKUP(L252,Clubs!A$1:$B$241,2,FALSE)</f>
        <v>#N/A</v>
      </c>
    </row>
    <row r="253" spans="1:13" x14ac:dyDescent="0.3">
      <c r="A253" s="3" t="str">
        <f t="shared" si="3"/>
        <v>//252</v>
      </c>
      <c r="B253" s="5"/>
      <c r="C253" s="5"/>
      <c r="E253" s="6"/>
      <c r="I253" s="5"/>
      <c r="M253" s="3" t="e">
        <f>VLOOKUP(L253,Clubs!A$1:$B$241,2,FALSE)</f>
        <v>#N/A</v>
      </c>
    </row>
    <row r="254" spans="1:13" x14ac:dyDescent="0.3">
      <c r="A254" s="3" t="str">
        <f t="shared" si="3"/>
        <v>//253</v>
      </c>
      <c r="B254" s="5"/>
      <c r="C254" s="5"/>
      <c r="E254" s="6"/>
      <c r="I254" s="5"/>
      <c r="M254" s="3" t="e">
        <f>VLOOKUP(L254,Clubs!A$1:$B$241,2,FALSE)</f>
        <v>#N/A</v>
      </c>
    </row>
    <row r="255" spans="1:13" x14ac:dyDescent="0.3">
      <c r="A255" s="3" t="str">
        <f t="shared" si="3"/>
        <v>//254</v>
      </c>
      <c r="B255" s="5"/>
      <c r="C255" s="5"/>
      <c r="E255" s="6"/>
      <c r="I255" s="5"/>
      <c r="M255" s="3" t="e">
        <f>VLOOKUP(L255,Clubs!A$1:$B$241,2,FALSE)</f>
        <v>#N/A</v>
      </c>
    </row>
    <row r="256" spans="1:13" x14ac:dyDescent="0.3">
      <c r="A256" s="3" t="str">
        <f t="shared" si="3"/>
        <v>//255</v>
      </c>
      <c r="B256" s="5"/>
      <c r="C256" s="5"/>
      <c r="E256" s="6"/>
      <c r="I256" s="5"/>
      <c r="M256" s="3" t="e">
        <f>VLOOKUP(L256,Clubs!A$1:$B$241,2,FALSE)</f>
        <v>#N/A</v>
      </c>
    </row>
    <row r="257" spans="1:13" x14ac:dyDescent="0.3">
      <c r="A257" s="3" t="str">
        <f t="shared" si="3"/>
        <v>//256</v>
      </c>
      <c r="M257" s="3" t="e">
        <f>VLOOKUP(L257,Clubs!A$1:$B$241,2,FALSE)</f>
        <v>#N/A</v>
      </c>
    </row>
    <row r="258" spans="1:13" x14ac:dyDescent="0.3">
      <c r="A258" s="3" t="str">
        <f t="shared" ref="A258:A264" si="4">CONCATENATE(D258,"/",L258,"/",ROW(A258)-1)</f>
        <v>//257</v>
      </c>
      <c r="M258" s="3" t="e">
        <f>VLOOKUP(L258,Clubs!A$1:$B$241,2,FALSE)</f>
        <v>#N/A</v>
      </c>
    </row>
    <row r="259" spans="1:13" x14ac:dyDescent="0.3">
      <c r="A259" s="3" t="str">
        <f t="shared" si="4"/>
        <v>//258</v>
      </c>
    </row>
    <row r="260" spans="1:13" x14ac:dyDescent="0.3">
      <c r="A260" s="3" t="str">
        <f t="shared" si="4"/>
        <v>//259</v>
      </c>
    </row>
    <row r="261" spans="1:13" x14ac:dyDescent="0.3">
      <c r="A261" s="3" t="str">
        <f t="shared" si="4"/>
        <v>//260</v>
      </c>
    </row>
    <row r="262" spans="1:13" x14ac:dyDescent="0.3">
      <c r="A262" s="3" t="str">
        <f t="shared" si="4"/>
        <v>//261</v>
      </c>
    </row>
    <row r="263" spans="1:13" x14ac:dyDescent="0.3">
      <c r="A263" s="3" t="str">
        <f t="shared" si="4"/>
        <v>//262</v>
      </c>
    </row>
    <row r="264" spans="1:13" x14ac:dyDescent="0.3">
      <c r="A264" s="3" t="str">
        <f t="shared" si="4"/>
        <v>//263</v>
      </c>
    </row>
  </sheetData>
  <sheetProtection sort="0" autoFilter="0"/>
  <autoFilter ref="A1:N187" xr:uid="{00000000-0009-0000-0000-000000000000}">
    <sortState xmlns:xlrd2="http://schemas.microsoft.com/office/spreadsheetml/2017/richdata2" ref="A2:N264">
      <sortCondition ref="B1:B187"/>
    </sortState>
  </autoFilter>
  <phoneticPr fontId="1" type="noConversion"/>
  <conditionalFormatting sqref="A2:M260">
    <cfRule type="expression" dxfId="6" priority="33" stopIfTrue="1">
      <formula>$C2&lt;TODAY()</formula>
    </cfRule>
  </conditionalFormatting>
  <conditionalFormatting sqref="C2:C31">
    <cfRule type="expression" dxfId="5" priority="107">
      <formula>$C2&lt;43631</formula>
    </cfRule>
  </conditionalFormatting>
  <conditionalFormatting sqref="C28:C30">
    <cfRule type="expression" dxfId="4" priority="35">
      <formula>$C28&lt;43631</formula>
    </cfRule>
  </conditionalFormatting>
  <conditionalFormatting sqref="C28:D28 C29:C30">
    <cfRule type="expression" dxfId="3" priority="36" stopIfTrue="1">
      <formula>$C28&lt;TODAY()</formula>
    </cfRule>
  </conditionalFormatting>
  <conditionalFormatting sqref="E206:E256">
    <cfRule type="expression" dxfId="2" priority="1" stopIfTrue="1">
      <formula>$C206&lt;TODAY()</formula>
    </cfRule>
  </conditionalFormatting>
  <conditionalFormatting sqref="E190:F205">
    <cfRule type="expression" dxfId="1" priority="2" stopIfTrue="1">
      <formula>$C190&lt;TODAY()</formula>
    </cfRule>
  </conditionalFormatting>
  <conditionalFormatting sqref="E28:L28">
    <cfRule type="expression" dxfId="0" priority="34" stopIfTrue="1">
      <formula>$C28&lt;TODAY()</formula>
    </cfRule>
  </conditionalFormatting>
  <printOptions gridLines="1"/>
  <pageMargins left="0" right="0" top="0.39370078740157483" bottom="0.78740157480314965" header="0.19685039370078741" footer="0.19685039370078741"/>
  <pageSetup paperSize="9" scale="39" fitToHeight="3" orientation="landscape" r:id="rId1"/>
  <headerFooter alignWithMargins="0">
    <oddHeader>&amp;L&amp;"Arial,Vet"&amp;P/&amp;N&amp;C&amp;"Arial,Vet"&amp;D &amp;T</oddHeader>
    <oddFooter>&amp;L&amp;"Arial,Cursief"Vlaamse Basketballiga vzw
P.H. Spaaklaan 27/17
1060 Brussel
&amp;R&amp;"Arial,Cursief"&amp;F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53"/>
  <sheetViews>
    <sheetView topLeftCell="A67" workbookViewId="0">
      <selection activeCell="B9" sqref="B9"/>
    </sheetView>
  </sheetViews>
  <sheetFormatPr defaultRowHeight="13.2" x14ac:dyDescent="0.25"/>
  <cols>
    <col min="1" max="1" width="5" bestFit="1" customWidth="1"/>
    <col min="2" max="2" width="43.5546875" bestFit="1" customWidth="1"/>
    <col min="3" max="3" width="4.44140625" bestFit="1" customWidth="1"/>
  </cols>
  <sheetData>
    <row r="1" spans="1:2" x14ac:dyDescent="0.25">
      <c r="A1" s="1">
        <v>71</v>
      </c>
      <c r="B1" s="1" t="s">
        <v>32</v>
      </c>
    </row>
    <row r="2" spans="1:2" x14ac:dyDescent="0.25">
      <c r="A2" s="1">
        <v>76</v>
      </c>
      <c r="B2" s="1" t="s">
        <v>33</v>
      </c>
    </row>
    <row r="3" spans="1:2" x14ac:dyDescent="0.25">
      <c r="A3" s="1">
        <v>77</v>
      </c>
      <c r="B3" s="1" t="s">
        <v>34</v>
      </c>
    </row>
    <row r="4" spans="1:2" x14ac:dyDescent="0.25">
      <c r="A4" s="1">
        <v>95</v>
      </c>
      <c r="B4" s="1" t="s">
        <v>35</v>
      </c>
    </row>
    <row r="5" spans="1:2" x14ac:dyDescent="0.25">
      <c r="A5" s="1">
        <v>244</v>
      </c>
      <c r="B5" s="1" t="s">
        <v>36</v>
      </c>
    </row>
    <row r="6" spans="1:2" x14ac:dyDescent="0.25">
      <c r="A6" s="1">
        <v>245</v>
      </c>
      <c r="B6" s="2" t="s">
        <v>573</v>
      </c>
    </row>
    <row r="7" spans="1:2" x14ac:dyDescent="0.25">
      <c r="A7" s="1">
        <v>249</v>
      </c>
      <c r="B7" s="2" t="s">
        <v>427</v>
      </c>
    </row>
    <row r="8" spans="1:2" x14ac:dyDescent="0.25">
      <c r="A8" s="1">
        <v>253</v>
      </c>
      <c r="B8" s="1" t="s">
        <v>718</v>
      </c>
    </row>
    <row r="9" spans="1:2" x14ac:dyDescent="0.25">
      <c r="A9" s="1">
        <v>261</v>
      </c>
      <c r="B9" s="1" t="s">
        <v>320</v>
      </c>
    </row>
    <row r="10" spans="1:2" x14ac:dyDescent="0.25">
      <c r="A10" s="1">
        <v>267</v>
      </c>
      <c r="B10" s="1" t="s">
        <v>37</v>
      </c>
    </row>
    <row r="11" spans="1:2" x14ac:dyDescent="0.25">
      <c r="A11" s="1">
        <v>288</v>
      </c>
      <c r="B11" s="1" t="s">
        <v>275</v>
      </c>
    </row>
    <row r="12" spans="1:2" x14ac:dyDescent="0.25">
      <c r="A12" s="1">
        <v>296</v>
      </c>
      <c r="B12" s="1" t="s">
        <v>38</v>
      </c>
    </row>
    <row r="13" spans="1:2" x14ac:dyDescent="0.25">
      <c r="A13" s="1">
        <v>314</v>
      </c>
      <c r="B13" s="1" t="s">
        <v>39</v>
      </c>
    </row>
    <row r="14" spans="1:2" x14ac:dyDescent="0.25">
      <c r="A14" s="1">
        <v>315</v>
      </c>
      <c r="B14" s="1" t="s">
        <v>40</v>
      </c>
    </row>
    <row r="15" spans="1:2" x14ac:dyDescent="0.25">
      <c r="A15" s="1">
        <v>320</v>
      </c>
      <c r="B15" s="1" t="s">
        <v>314</v>
      </c>
    </row>
    <row r="16" spans="1:2" x14ac:dyDescent="0.25">
      <c r="A16" s="1">
        <v>405</v>
      </c>
      <c r="B16" s="1" t="s">
        <v>41</v>
      </c>
    </row>
    <row r="17" spans="1:2" x14ac:dyDescent="0.25">
      <c r="A17" s="1">
        <v>471</v>
      </c>
      <c r="B17" s="1" t="s">
        <v>42</v>
      </c>
    </row>
    <row r="18" spans="1:2" x14ac:dyDescent="0.25">
      <c r="A18" s="1">
        <v>506</v>
      </c>
      <c r="B18" s="1" t="s">
        <v>43</v>
      </c>
    </row>
    <row r="19" spans="1:2" x14ac:dyDescent="0.25">
      <c r="A19" s="1">
        <v>541</v>
      </c>
      <c r="B19" s="1" t="s">
        <v>437</v>
      </c>
    </row>
    <row r="20" spans="1:2" x14ac:dyDescent="0.25">
      <c r="A20" s="1">
        <v>548</v>
      </c>
      <c r="B20" s="1" t="s">
        <v>44</v>
      </c>
    </row>
    <row r="21" spans="1:2" x14ac:dyDescent="0.25">
      <c r="A21" s="1">
        <v>552</v>
      </c>
      <c r="B21" s="1" t="s">
        <v>45</v>
      </c>
    </row>
    <row r="22" spans="1:2" x14ac:dyDescent="0.25">
      <c r="A22" s="1">
        <v>570</v>
      </c>
      <c r="B22" s="1" t="s">
        <v>46</v>
      </c>
    </row>
    <row r="23" spans="1:2" x14ac:dyDescent="0.25">
      <c r="A23" s="1">
        <v>592</v>
      </c>
      <c r="B23" s="1" t="s">
        <v>355</v>
      </c>
    </row>
    <row r="24" spans="1:2" x14ac:dyDescent="0.25">
      <c r="A24" s="1">
        <v>660</v>
      </c>
      <c r="B24" s="1" t="s">
        <v>47</v>
      </c>
    </row>
    <row r="25" spans="1:2" x14ac:dyDescent="0.25">
      <c r="A25" s="1">
        <v>667</v>
      </c>
      <c r="B25" s="1" t="s">
        <v>48</v>
      </c>
    </row>
    <row r="26" spans="1:2" x14ac:dyDescent="0.25">
      <c r="A26" s="1">
        <v>708</v>
      </c>
      <c r="B26" s="1" t="s">
        <v>49</v>
      </c>
    </row>
    <row r="27" spans="1:2" x14ac:dyDescent="0.25">
      <c r="A27" s="1">
        <v>723</v>
      </c>
      <c r="B27" s="1" t="s">
        <v>470</v>
      </c>
    </row>
    <row r="28" spans="1:2" x14ac:dyDescent="0.25">
      <c r="A28" s="1">
        <v>736</v>
      </c>
      <c r="B28" s="1" t="s">
        <v>321</v>
      </c>
    </row>
    <row r="29" spans="1:2" x14ac:dyDescent="0.25">
      <c r="A29" s="1">
        <v>737</v>
      </c>
      <c r="B29" s="1" t="s">
        <v>50</v>
      </c>
    </row>
    <row r="30" spans="1:2" x14ac:dyDescent="0.25">
      <c r="A30" s="1">
        <v>785</v>
      </c>
      <c r="B30" s="2" t="s">
        <v>248</v>
      </c>
    </row>
    <row r="31" spans="1:2" x14ac:dyDescent="0.25">
      <c r="A31" s="1">
        <v>801</v>
      </c>
      <c r="B31" s="1" t="s">
        <v>51</v>
      </c>
    </row>
    <row r="32" spans="1:2" x14ac:dyDescent="0.25">
      <c r="A32" s="1">
        <v>809</v>
      </c>
      <c r="B32" s="1" t="s">
        <v>431</v>
      </c>
    </row>
    <row r="33" spans="1:2" x14ac:dyDescent="0.25">
      <c r="A33" s="1">
        <v>811</v>
      </c>
      <c r="B33" s="1" t="s">
        <v>52</v>
      </c>
    </row>
    <row r="34" spans="1:2" x14ac:dyDescent="0.25">
      <c r="A34" s="1">
        <v>816</v>
      </c>
      <c r="B34" s="1" t="s">
        <v>53</v>
      </c>
    </row>
    <row r="35" spans="1:2" x14ac:dyDescent="0.25">
      <c r="A35" s="1">
        <v>837</v>
      </c>
      <c r="B35" s="1" t="s">
        <v>54</v>
      </c>
    </row>
    <row r="36" spans="1:2" x14ac:dyDescent="0.25">
      <c r="A36" s="1">
        <v>844</v>
      </c>
      <c r="B36" s="1" t="s">
        <v>55</v>
      </c>
    </row>
    <row r="37" spans="1:2" x14ac:dyDescent="0.25">
      <c r="A37" s="1">
        <v>853</v>
      </c>
      <c r="B37" s="1" t="s">
        <v>56</v>
      </c>
    </row>
    <row r="38" spans="1:2" x14ac:dyDescent="0.25">
      <c r="A38" s="1">
        <v>908</v>
      </c>
      <c r="B38" s="1" t="s">
        <v>432</v>
      </c>
    </row>
    <row r="39" spans="1:2" x14ac:dyDescent="0.25">
      <c r="A39" s="1">
        <v>936</v>
      </c>
      <c r="B39" s="1" t="s">
        <v>57</v>
      </c>
    </row>
    <row r="40" spans="1:2" x14ac:dyDescent="0.25">
      <c r="A40" s="1">
        <v>954</v>
      </c>
      <c r="B40" s="1" t="s">
        <v>58</v>
      </c>
    </row>
    <row r="41" spans="1:2" x14ac:dyDescent="0.25">
      <c r="A41" s="1">
        <v>978</v>
      </c>
      <c r="B41" s="1" t="s">
        <v>59</v>
      </c>
    </row>
    <row r="42" spans="1:2" x14ac:dyDescent="0.25">
      <c r="A42" s="1">
        <v>979</v>
      </c>
      <c r="B42" s="1" t="s">
        <v>60</v>
      </c>
    </row>
    <row r="43" spans="1:2" x14ac:dyDescent="0.25">
      <c r="A43" s="1">
        <v>1009</v>
      </c>
      <c r="B43" s="1" t="s">
        <v>61</v>
      </c>
    </row>
    <row r="44" spans="1:2" x14ac:dyDescent="0.25">
      <c r="A44" s="1">
        <v>1029</v>
      </c>
      <c r="B44" s="1" t="s">
        <v>62</v>
      </c>
    </row>
    <row r="45" spans="1:2" x14ac:dyDescent="0.25">
      <c r="A45" s="1">
        <v>1061</v>
      </c>
      <c r="B45" s="1" t="s">
        <v>63</v>
      </c>
    </row>
    <row r="46" spans="1:2" x14ac:dyDescent="0.25">
      <c r="A46" s="1">
        <v>1068</v>
      </c>
      <c r="B46" s="1" t="s">
        <v>64</v>
      </c>
    </row>
    <row r="47" spans="1:2" x14ac:dyDescent="0.25">
      <c r="A47" s="1">
        <v>1086</v>
      </c>
      <c r="B47" s="1" t="s">
        <v>65</v>
      </c>
    </row>
    <row r="48" spans="1:2" x14ac:dyDescent="0.25">
      <c r="A48" s="1">
        <v>1095</v>
      </c>
      <c r="B48" s="1" t="s">
        <v>66</v>
      </c>
    </row>
    <row r="49" spans="1:2" x14ac:dyDescent="0.25">
      <c r="A49" s="1">
        <v>1114</v>
      </c>
      <c r="B49" s="1" t="s">
        <v>67</v>
      </c>
    </row>
    <row r="50" spans="1:2" x14ac:dyDescent="0.25">
      <c r="A50" s="1">
        <v>1123</v>
      </c>
      <c r="B50" s="1" t="s">
        <v>68</v>
      </c>
    </row>
    <row r="51" spans="1:2" x14ac:dyDescent="0.25">
      <c r="A51" s="1">
        <v>1124</v>
      </c>
      <c r="B51" s="1" t="s">
        <v>69</v>
      </c>
    </row>
    <row r="52" spans="1:2" x14ac:dyDescent="0.25">
      <c r="A52" s="1">
        <v>1132</v>
      </c>
      <c r="B52" s="1" t="s">
        <v>433</v>
      </c>
    </row>
    <row r="53" spans="1:2" x14ac:dyDescent="0.25">
      <c r="A53" s="1">
        <v>1147</v>
      </c>
      <c r="B53" s="1" t="s">
        <v>25</v>
      </c>
    </row>
    <row r="54" spans="1:2" x14ac:dyDescent="0.25">
      <c r="A54" s="1">
        <v>1150</v>
      </c>
      <c r="B54" s="1" t="s">
        <v>70</v>
      </c>
    </row>
    <row r="55" spans="1:2" x14ac:dyDescent="0.25">
      <c r="A55" s="1">
        <v>1165</v>
      </c>
      <c r="B55" s="1" t="s">
        <v>71</v>
      </c>
    </row>
    <row r="56" spans="1:2" x14ac:dyDescent="0.25">
      <c r="A56" s="1">
        <v>1170</v>
      </c>
      <c r="B56" s="1" t="s">
        <v>30</v>
      </c>
    </row>
    <row r="57" spans="1:2" x14ac:dyDescent="0.25">
      <c r="A57" s="1">
        <v>1173</v>
      </c>
      <c r="B57" s="1" t="s">
        <v>72</v>
      </c>
    </row>
    <row r="58" spans="1:2" x14ac:dyDescent="0.25">
      <c r="A58" s="1">
        <v>1184</v>
      </c>
      <c r="B58" s="1" t="s">
        <v>73</v>
      </c>
    </row>
    <row r="59" spans="1:2" x14ac:dyDescent="0.25">
      <c r="A59" s="1">
        <v>1204</v>
      </c>
      <c r="B59" s="1" t="s">
        <v>434</v>
      </c>
    </row>
    <row r="60" spans="1:2" x14ac:dyDescent="0.25">
      <c r="A60" s="1">
        <v>1206</v>
      </c>
      <c r="B60" s="1" t="s">
        <v>74</v>
      </c>
    </row>
    <row r="61" spans="1:2" x14ac:dyDescent="0.25">
      <c r="A61" s="1">
        <v>1207</v>
      </c>
      <c r="B61" s="1" t="s">
        <v>75</v>
      </c>
    </row>
    <row r="62" spans="1:2" x14ac:dyDescent="0.25">
      <c r="A62" s="1">
        <v>1210</v>
      </c>
      <c r="B62" s="1" t="s">
        <v>76</v>
      </c>
    </row>
    <row r="63" spans="1:2" x14ac:dyDescent="0.25">
      <c r="A63" s="1">
        <v>1216</v>
      </c>
      <c r="B63" s="1" t="s">
        <v>15</v>
      </c>
    </row>
    <row r="64" spans="1:2" x14ac:dyDescent="0.25">
      <c r="A64" s="1">
        <v>1218</v>
      </c>
      <c r="B64" s="2" t="s">
        <v>486</v>
      </c>
    </row>
    <row r="65" spans="1:2" x14ac:dyDescent="0.25">
      <c r="A65" s="1">
        <v>1220</v>
      </c>
      <c r="B65" s="1" t="s">
        <v>77</v>
      </c>
    </row>
    <row r="66" spans="1:2" x14ac:dyDescent="0.25">
      <c r="A66" s="1">
        <v>1221</v>
      </c>
      <c r="B66" s="1" t="s">
        <v>78</v>
      </c>
    </row>
    <row r="67" spans="1:2" x14ac:dyDescent="0.25">
      <c r="A67" s="1">
        <v>1223</v>
      </c>
      <c r="B67" s="1" t="s">
        <v>79</v>
      </c>
    </row>
    <row r="68" spans="1:2" x14ac:dyDescent="0.25">
      <c r="A68" s="1">
        <v>1244</v>
      </c>
      <c r="B68" s="1" t="s">
        <v>80</v>
      </c>
    </row>
    <row r="69" spans="1:2" x14ac:dyDescent="0.25">
      <c r="A69" s="1">
        <v>1250</v>
      </c>
      <c r="B69" s="1" t="s">
        <v>81</v>
      </c>
    </row>
    <row r="70" spans="1:2" x14ac:dyDescent="0.25">
      <c r="A70" s="1">
        <v>1251</v>
      </c>
      <c r="B70" s="1" t="s">
        <v>82</v>
      </c>
    </row>
    <row r="71" spans="1:2" x14ac:dyDescent="0.25">
      <c r="A71" s="1">
        <v>1256</v>
      </c>
      <c r="B71" s="1" t="s">
        <v>83</v>
      </c>
    </row>
    <row r="72" spans="1:2" x14ac:dyDescent="0.25">
      <c r="A72" s="1">
        <v>1273</v>
      </c>
      <c r="B72" s="1" t="s">
        <v>84</v>
      </c>
    </row>
    <row r="73" spans="1:2" x14ac:dyDescent="0.25">
      <c r="A73" s="1">
        <v>1277</v>
      </c>
      <c r="B73" s="1" t="s">
        <v>85</v>
      </c>
    </row>
    <row r="74" spans="1:2" x14ac:dyDescent="0.25">
      <c r="A74" s="1">
        <v>1278</v>
      </c>
      <c r="B74" s="1" t="s">
        <v>322</v>
      </c>
    </row>
    <row r="75" spans="1:2" x14ac:dyDescent="0.25">
      <c r="A75" s="1">
        <v>1300</v>
      </c>
      <c r="B75" s="1" t="s">
        <v>86</v>
      </c>
    </row>
    <row r="76" spans="1:2" x14ac:dyDescent="0.25">
      <c r="A76" s="1">
        <v>1304</v>
      </c>
      <c r="B76" s="1" t="s">
        <v>87</v>
      </c>
    </row>
    <row r="77" spans="1:2" x14ac:dyDescent="0.25">
      <c r="A77" s="1">
        <v>1305</v>
      </c>
      <c r="B77" s="1" t="s">
        <v>88</v>
      </c>
    </row>
    <row r="78" spans="1:2" x14ac:dyDescent="0.25">
      <c r="A78" s="1">
        <v>1310</v>
      </c>
      <c r="B78" s="1" t="s">
        <v>28</v>
      </c>
    </row>
    <row r="79" spans="1:2" x14ac:dyDescent="0.25">
      <c r="A79" s="1">
        <v>1317</v>
      </c>
      <c r="B79" s="1" t="s">
        <v>89</v>
      </c>
    </row>
    <row r="80" spans="1:2" x14ac:dyDescent="0.25">
      <c r="A80" s="1">
        <v>1324</v>
      </c>
      <c r="B80" s="1" t="s">
        <v>21</v>
      </c>
    </row>
    <row r="81" spans="1:2" x14ac:dyDescent="0.25">
      <c r="A81" s="1">
        <v>1332</v>
      </c>
      <c r="B81" s="1" t="s">
        <v>90</v>
      </c>
    </row>
    <row r="82" spans="1:2" x14ac:dyDescent="0.25">
      <c r="A82" s="1">
        <v>1346</v>
      </c>
      <c r="B82" s="1" t="s">
        <v>20</v>
      </c>
    </row>
    <row r="83" spans="1:2" x14ac:dyDescent="0.25">
      <c r="A83" s="1">
        <v>1349</v>
      </c>
      <c r="B83" s="1" t="s">
        <v>91</v>
      </c>
    </row>
    <row r="84" spans="1:2" x14ac:dyDescent="0.25">
      <c r="A84" s="1">
        <v>1351</v>
      </c>
      <c r="B84" s="1" t="s">
        <v>92</v>
      </c>
    </row>
    <row r="85" spans="1:2" x14ac:dyDescent="0.25">
      <c r="A85" s="1">
        <v>1361</v>
      </c>
      <c r="B85" s="2" t="s">
        <v>378</v>
      </c>
    </row>
    <row r="86" spans="1:2" x14ac:dyDescent="0.25">
      <c r="A86" s="1">
        <v>1363</v>
      </c>
      <c r="B86" s="1" t="s">
        <v>93</v>
      </c>
    </row>
    <row r="87" spans="1:2" x14ac:dyDescent="0.25">
      <c r="A87" s="1">
        <v>1364</v>
      </c>
      <c r="B87" s="1" t="s">
        <v>435</v>
      </c>
    </row>
    <row r="88" spans="1:2" x14ac:dyDescent="0.25">
      <c r="A88" s="1">
        <v>1365</v>
      </c>
      <c r="B88" s="1" t="s">
        <v>94</v>
      </c>
    </row>
    <row r="89" spans="1:2" x14ac:dyDescent="0.25">
      <c r="A89" s="1">
        <v>1366</v>
      </c>
      <c r="B89" s="1" t="s">
        <v>95</v>
      </c>
    </row>
    <row r="90" spans="1:2" x14ac:dyDescent="0.25">
      <c r="A90" s="1">
        <v>1372</v>
      </c>
      <c r="B90" s="1" t="s">
        <v>96</v>
      </c>
    </row>
    <row r="91" spans="1:2" ht="26.4" x14ac:dyDescent="0.25">
      <c r="A91" s="1">
        <v>1389</v>
      </c>
      <c r="B91" s="1" t="s">
        <v>452</v>
      </c>
    </row>
    <row r="92" spans="1:2" x14ac:dyDescent="0.25">
      <c r="A92" s="1">
        <v>1392</v>
      </c>
      <c r="B92" s="1" t="s">
        <v>323</v>
      </c>
    </row>
    <row r="93" spans="1:2" x14ac:dyDescent="0.25">
      <c r="A93" s="1">
        <v>1393</v>
      </c>
      <c r="B93" s="1" t="s">
        <v>97</v>
      </c>
    </row>
    <row r="94" spans="1:2" x14ac:dyDescent="0.25">
      <c r="A94" s="1">
        <v>1410</v>
      </c>
      <c r="B94" s="1" t="s">
        <v>24</v>
      </c>
    </row>
    <row r="95" spans="1:2" x14ac:dyDescent="0.25">
      <c r="A95" s="1">
        <v>1419</v>
      </c>
      <c r="B95" s="1" t="s">
        <v>98</v>
      </c>
    </row>
    <row r="96" spans="1:2" x14ac:dyDescent="0.25">
      <c r="A96" s="1">
        <v>1422</v>
      </c>
      <c r="B96" s="1" t="s">
        <v>99</v>
      </c>
    </row>
    <row r="97" spans="1:2" x14ac:dyDescent="0.25">
      <c r="A97" s="1">
        <v>1438</v>
      </c>
      <c r="B97" s="1" t="s">
        <v>22</v>
      </c>
    </row>
    <row r="98" spans="1:2" x14ac:dyDescent="0.25">
      <c r="A98" s="1">
        <v>1450</v>
      </c>
      <c r="B98" s="1" t="s">
        <v>492</v>
      </c>
    </row>
    <row r="99" spans="1:2" x14ac:dyDescent="0.25">
      <c r="A99" s="1">
        <v>1454</v>
      </c>
      <c r="B99" s="1" t="s">
        <v>100</v>
      </c>
    </row>
    <row r="100" spans="1:2" x14ac:dyDescent="0.25">
      <c r="A100" s="1">
        <v>1468</v>
      </c>
      <c r="B100" s="1" t="s">
        <v>324</v>
      </c>
    </row>
    <row r="101" spans="1:2" x14ac:dyDescent="0.25">
      <c r="A101" s="1">
        <v>1476</v>
      </c>
      <c r="B101" s="1" t="s">
        <v>101</v>
      </c>
    </row>
    <row r="102" spans="1:2" x14ac:dyDescent="0.25">
      <c r="A102" s="1">
        <v>1477</v>
      </c>
      <c r="B102" s="1" t="s">
        <v>102</v>
      </c>
    </row>
    <row r="103" spans="1:2" x14ac:dyDescent="0.25">
      <c r="A103" s="1">
        <v>1483</v>
      </c>
      <c r="B103" s="1" t="s">
        <v>103</v>
      </c>
    </row>
    <row r="104" spans="1:2" x14ac:dyDescent="0.25">
      <c r="A104" s="1">
        <v>1484</v>
      </c>
      <c r="B104" s="1" t="s">
        <v>104</v>
      </c>
    </row>
    <row r="105" spans="1:2" x14ac:dyDescent="0.25">
      <c r="A105" s="1">
        <v>1485</v>
      </c>
      <c r="B105" s="1" t="s">
        <v>105</v>
      </c>
    </row>
    <row r="106" spans="1:2" x14ac:dyDescent="0.25">
      <c r="A106" s="1">
        <v>1499</v>
      </c>
      <c r="B106" s="1" t="s">
        <v>106</v>
      </c>
    </row>
    <row r="107" spans="1:2" x14ac:dyDescent="0.25">
      <c r="A107" s="1">
        <v>1516</v>
      </c>
      <c r="B107" s="1" t="s">
        <v>107</v>
      </c>
    </row>
    <row r="108" spans="1:2" x14ac:dyDescent="0.25">
      <c r="A108" s="1">
        <v>1518</v>
      </c>
      <c r="B108" s="1" t="s">
        <v>436</v>
      </c>
    </row>
    <row r="109" spans="1:2" x14ac:dyDescent="0.25">
      <c r="A109" s="1">
        <v>1519</v>
      </c>
      <c r="B109" s="1" t="s">
        <v>108</v>
      </c>
    </row>
    <row r="110" spans="1:2" x14ac:dyDescent="0.25">
      <c r="A110" s="1">
        <v>1526</v>
      </c>
      <c r="B110" s="1" t="s">
        <v>325</v>
      </c>
    </row>
    <row r="111" spans="1:2" x14ac:dyDescent="0.25">
      <c r="A111" s="1">
        <v>1545</v>
      </c>
      <c r="B111" s="1" t="s">
        <v>109</v>
      </c>
    </row>
    <row r="112" spans="1:2" x14ac:dyDescent="0.25">
      <c r="A112" s="1">
        <v>1571</v>
      </c>
      <c r="B112" s="1" t="s">
        <v>110</v>
      </c>
    </row>
    <row r="113" spans="1:2" x14ac:dyDescent="0.25">
      <c r="A113" s="1">
        <v>1580</v>
      </c>
      <c r="B113" s="1" t="s">
        <v>111</v>
      </c>
    </row>
    <row r="114" spans="1:2" x14ac:dyDescent="0.25">
      <c r="A114" s="1">
        <v>1586</v>
      </c>
      <c r="B114" s="1" t="s">
        <v>438</v>
      </c>
    </row>
    <row r="115" spans="1:2" x14ac:dyDescent="0.25">
      <c r="A115" s="1">
        <v>1596</v>
      </c>
      <c r="B115" s="1" t="s">
        <v>439</v>
      </c>
    </row>
    <row r="116" spans="1:2" x14ac:dyDescent="0.25">
      <c r="A116" s="1">
        <v>1598</v>
      </c>
      <c r="B116" s="1" t="s">
        <v>112</v>
      </c>
    </row>
    <row r="117" spans="1:2" x14ac:dyDescent="0.25">
      <c r="A117" s="1">
        <v>1604</v>
      </c>
      <c r="B117" s="1" t="s">
        <v>113</v>
      </c>
    </row>
    <row r="118" spans="1:2" x14ac:dyDescent="0.25">
      <c r="A118" s="1">
        <v>1616</v>
      </c>
      <c r="B118" s="1" t="s">
        <v>114</v>
      </c>
    </row>
    <row r="119" spans="1:2" x14ac:dyDescent="0.25">
      <c r="A119" s="1">
        <v>1627</v>
      </c>
      <c r="B119" s="1" t="s">
        <v>115</v>
      </c>
    </row>
    <row r="120" spans="1:2" x14ac:dyDescent="0.25">
      <c r="A120" s="1">
        <v>1634</v>
      </c>
      <c r="B120" s="1" t="s">
        <v>116</v>
      </c>
    </row>
    <row r="121" spans="1:2" x14ac:dyDescent="0.25">
      <c r="A121" s="1">
        <v>1637</v>
      </c>
      <c r="B121" s="2" t="s">
        <v>337</v>
      </c>
    </row>
    <row r="122" spans="1:2" x14ac:dyDescent="0.25">
      <c r="A122" s="1">
        <v>1640</v>
      </c>
      <c r="B122" s="1" t="s">
        <v>117</v>
      </c>
    </row>
    <row r="123" spans="1:2" x14ac:dyDescent="0.25">
      <c r="A123" s="1">
        <v>1665</v>
      </c>
      <c r="B123" s="1" t="s">
        <v>118</v>
      </c>
    </row>
    <row r="124" spans="1:2" x14ac:dyDescent="0.25">
      <c r="A124" s="1">
        <v>1674</v>
      </c>
      <c r="B124" s="1" t="s">
        <v>16</v>
      </c>
    </row>
    <row r="125" spans="1:2" x14ac:dyDescent="0.25">
      <c r="A125" s="1">
        <v>1681</v>
      </c>
      <c r="B125" s="1" t="s">
        <v>119</v>
      </c>
    </row>
    <row r="126" spans="1:2" x14ac:dyDescent="0.25">
      <c r="A126" s="1">
        <v>1682</v>
      </c>
      <c r="B126" s="1" t="s">
        <v>120</v>
      </c>
    </row>
    <row r="127" spans="1:2" x14ac:dyDescent="0.25">
      <c r="A127" s="1">
        <v>1685</v>
      </c>
      <c r="B127" s="1" t="s">
        <v>121</v>
      </c>
    </row>
    <row r="128" spans="1:2" x14ac:dyDescent="0.25">
      <c r="A128" s="1">
        <v>1686</v>
      </c>
      <c r="B128" s="1" t="s">
        <v>122</v>
      </c>
    </row>
    <row r="129" spans="1:2" x14ac:dyDescent="0.25">
      <c r="A129" s="1">
        <v>1691</v>
      </c>
      <c r="B129" s="1" t="s">
        <v>123</v>
      </c>
    </row>
    <row r="130" spans="1:2" x14ac:dyDescent="0.25">
      <c r="A130" s="1">
        <v>1692</v>
      </c>
      <c r="B130" s="1" t="s">
        <v>124</v>
      </c>
    </row>
    <row r="131" spans="1:2" x14ac:dyDescent="0.25">
      <c r="A131" s="1">
        <v>1696</v>
      </c>
      <c r="B131" s="1" t="s">
        <v>125</v>
      </c>
    </row>
    <row r="132" spans="1:2" x14ac:dyDescent="0.25">
      <c r="A132" s="1">
        <v>1717</v>
      </c>
      <c r="B132" s="1" t="s">
        <v>126</v>
      </c>
    </row>
    <row r="133" spans="1:2" x14ac:dyDescent="0.25">
      <c r="A133" s="1">
        <v>1743</v>
      </c>
      <c r="B133" s="1" t="s">
        <v>326</v>
      </c>
    </row>
    <row r="134" spans="1:2" x14ac:dyDescent="0.25">
      <c r="A134" s="1">
        <v>1744</v>
      </c>
      <c r="B134" s="1" t="s">
        <v>127</v>
      </c>
    </row>
    <row r="135" spans="1:2" x14ac:dyDescent="0.25">
      <c r="A135" s="1">
        <v>1793</v>
      </c>
      <c r="B135" s="1" t="s">
        <v>23</v>
      </c>
    </row>
    <row r="136" spans="1:2" x14ac:dyDescent="0.25">
      <c r="A136" s="1">
        <v>1840</v>
      </c>
      <c r="B136" s="1" t="s">
        <v>128</v>
      </c>
    </row>
    <row r="137" spans="1:2" x14ac:dyDescent="0.25">
      <c r="A137" s="1">
        <v>1852</v>
      </c>
      <c r="B137" s="1" t="s">
        <v>387</v>
      </c>
    </row>
    <row r="138" spans="1:2" x14ac:dyDescent="0.25">
      <c r="A138" s="1">
        <v>1862</v>
      </c>
      <c r="B138" s="1" t="s">
        <v>129</v>
      </c>
    </row>
    <row r="139" spans="1:2" x14ac:dyDescent="0.25">
      <c r="A139" s="1">
        <v>1863</v>
      </c>
      <c r="B139" s="1" t="s">
        <v>130</v>
      </c>
    </row>
    <row r="140" spans="1:2" x14ac:dyDescent="0.25">
      <c r="A140" s="1">
        <v>1888</v>
      </c>
      <c r="B140" s="1" t="s">
        <v>18</v>
      </c>
    </row>
    <row r="141" spans="1:2" x14ac:dyDescent="0.25">
      <c r="A141" s="1">
        <v>1896</v>
      </c>
      <c r="B141" s="1" t="s">
        <v>131</v>
      </c>
    </row>
    <row r="142" spans="1:2" x14ac:dyDescent="0.25">
      <c r="A142" s="1">
        <v>1911</v>
      </c>
      <c r="B142" s="1" t="s">
        <v>132</v>
      </c>
    </row>
    <row r="143" spans="1:2" x14ac:dyDescent="0.25">
      <c r="A143" s="1">
        <v>1916</v>
      </c>
      <c r="B143" s="1" t="s">
        <v>133</v>
      </c>
    </row>
    <row r="144" spans="1:2" x14ac:dyDescent="0.25">
      <c r="A144" s="1">
        <v>1963</v>
      </c>
      <c r="B144" s="1" t="s">
        <v>134</v>
      </c>
    </row>
    <row r="145" spans="1:2" x14ac:dyDescent="0.25">
      <c r="A145" s="1">
        <v>1972</v>
      </c>
      <c r="B145" s="1" t="s">
        <v>135</v>
      </c>
    </row>
    <row r="146" spans="1:2" x14ac:dyDescent="0.25">
      <c r="A146" s="1">
        <v>1989</v>
      </c>
      <c r="B146" s="1" t="s">
        <v>136</v>
      </c>
    </row>
    <row r="147" spans="1:2" x14ac:dyDescent="0.25">
      <c r="A147" s="1">
        <v>1996</v>
      </c>
      <c r="B147" s="1" t="s">
        <v>137</v>
      </c>
    </row>
    <row r="148" spans="1:2" x14ac:dyDescent="0.25">
      <c r="A148" s="1">
        <v>2002</v>
      </c>
      <c r="B148" s="1" t="s">
        <v>138</v>
      </c>
    </row>
    <row r="149" spans="1:2" x14ac:dyDescent="0.25">
      <c r="A149" s="1">
        <v>2039</v>
      </c>
      <c r="B149" s="1" t="s">
        <v>327</v>
      </c>
    </row>
    <row r="150" spans="1:2" x14ac:dyDescent="0.25">
      <c r="A150" s="1">
        <v>2046</v>
      </c>
      <c r="B150" s="1" t="s">
        <v>139</v>
      </c>
    </row>
    <row r="151" spans="1:2" x14ac:dyDescent="0.25">
      <c r="A151" s="1">
        <v>2059</v>
      </c>
      <c r="B151" s="1" t="s">
        <v>140</v>
      </c>
    </row>
    <row r="152" spans="1:2" x14ac:dyDescent="0.25">
      <c r="A152" s="1">
        <v>2071</v>
      </c>
      <c r="B152" s="1" t="s">
        <v>141</v>
      </c>
    </row>
    <row r="153" spans="1:2" x14ac:dyDescent="0.25">
      <c r="A153" s="1">
        <v>2073</v>
      </c>
      <c r="B153" s="1" t="s">
        <v>142</v>
      </c>
    </row>
    <row r="154" spans="1:2" x14ac:dyDescent="0.25">
      <c r="A154" s="1">
        <v>2076</v>
      </c>
      <c r="B154" s="1" t="s">
        <v>143</v>
      </c>
    </row>
    <row r="155" spans="1:2" x14ac:dyDescent="0.25">
      <c r="A155" s="1">
        <v>2089</v>
      </c>
      <c r="B155" s="1" t="s">
        <v>144</v>
      </c>
    </row>
    <row r="156" spans="1:2" x14ac:dyDescent="0.25">
      <c r="A156" s="1">
        <v>2090</v>
      </c>
      <c r="B156" s="1" t="s">
        <v>145</v>
      </c>
    </row>
    <row r="157" spans="1:2" x14ac:dyDescent="0.25">
      <c r="A157" s="1">
        <v>2097</v>
      </c>
      <c r="B157" s="1" t="s">
        <v>146</v>
      </c>
    </row>
    <row r="158" spans="1:2" x14ac:dyDescent="0.25">
      <c r="A158" s="1">
        <v>2174</v>
      </c>
      <c r="B158" s="1" t="s">
        <v>31</v>
      </c>
    </row>
    <row r="159" spans="1:2" x14ac:dyDescent="0.25">
      <c r="A159" s="1">
        <v>2200</v>
      </c>
      <c r="B159" s="1" t="s">
        <v>147</v>
      </c>
    </row>
    <row r="160" spans="1:2" x14ac:dyDescent="0.25">
      <c r="A160" s="1">
        <v>2216</v>
      </c>
      <c r="B160" s="1" t="s">
        <v>148</v>
      </c>
    </row>
    <row r="161" spans="1:2" x14ac:dyDescent="0.25">
      <c r="A161" s="1">
        <v>2219</v>
      </c>
      <c r="B161" s="1" t="s">
        <v>149</v>
      </c>
    </row>
    <row r="162" spans="1:2" x14ac:dyDescent="0.25">
      <c r="A162" s="1">
        <v>2237</v>
      </c>
      <c r="B162" s="1" t="s">
        <v>150</v>
      </c>
    </row>
    <row r="163" spans="1:2" x14ac:dyDescent="0.25">
      <c r="A163" s="1">
        <v>2238</v>
      </c>
      <c r="B163" s="1" t="s">
        <v>328</v>
      </c>
    </row>
    <row r="164" spans="1:2" x14ac:dyDescent="0.25">
      <c r="A164" s="1">
        <v>2244</v>
      </c>
      <c r="B164" s="1" t="s">
        <v>151</v>
      </c>
    </row>
    <row r="165" spans="1:2" x14ac:dyDescent="0.25">
      <c r="A165" s="1">
        <v>2288</v>
      </c>
      <c r="B165" s="1" t="s">
        <v>152</v>
      </c>
    </row>
    <row r="166" spans="1:2" x14ac:dyDescent="0.25">
      <c r="A166" s="1">
        <v>2294</v>
      </c>
      <c r="B166" s="1" t="s">
        <v>385</v>
      </c>
    </row>
    <row r="167" spans="1:2" x14ac:dyDescent="0.25">
      <c r="A167" s="1">
        <v>2306</v>
      </c>
      <c r="B167" s="1" t="s">
        <v>153</v>
      </c>
    </row>
    <row r="168" spans="1:2" x14ac:dyDescent="0.25">
      <c r="A168" s="1">
        <v>2307</v>
      </c>
      <c r="B168" s="1" t="s">
        <v>154</v>
      </c>
    </row>
    <row r="169" spans="1:2" x14ac:dyDescent="0.25">
      <c r="A169" s="1">
        <v>2317</v>
      </c>
      <c r="B169" s="1" t="s">
        <v>329</v>
      </c>
    </row>
    <row r="170" spans="1:2" x14ac:dyDescent="0.25">
      <c r="A170" s="1">
        <v>2324</v>
      </c>
      <c r="B170" s="1" t="s">
        <v>155</v>
      </c>
    </row>
    <row r="171" spans="1:2" x14ac:dyDescent="0.25">
      <c r="A171" s="1">
        <v>2325</v>
      </c>
      <c r="B171" s="1" t="s">
        <v>156</v>
      </c>
    </row>
    <row r="172" spans="1:2" x14ac:dyDescent="0.25">
      <c r="A172" s="1">
        <v>2328</v>
      </c>
      <c r="B172" s="1" t="s">
        <v>157</v>
      </c>
    </row>
    <row r="173" spans="1:2" x14ac:dyDescent="0.25">
      <c r="A173" s="1">
        <v>2331</v>
      </c>
      <c r="B173" s="1" t="s">
        <v>158</v>
      </c>
    </row>
    <row r="174" spans="1:2" x14ac:dyDescent="0.25">
      <c r="A174" s="1">
        <v>2351</v>
      </c>
      <c r="B174" s="1" t="s">
        <v>159</v>
      </c>
    </row>
    <row r="175" spans="1:2" x14ac:dyDescent="0.25">
      <c r="A175" s="1">
        <v>2388</v>
      </c>
      <c r="B175" s="1" t="s">
        <v>160</v>
      </c>
    </row>
    <row r="176" spans="1:2" x14ac:dyDescent="0.25">
      <c r="A176" s="1">
        <v>2415</v>
      </c>
      <c r="B176" s="1" t="s">
        <v>161</v>
      </c>
    </row>
    <row r="177" spans="1:2" x14ac:dyDescent="0.25">
      <c r="A177" s="1">
        <v>2423</v>
      </c>
      <c r="B177" s="1" t="s">
        <v>162</v>
      </c>
    </row>
    <row r="178" spans="1:2" x14ac:dyDescent="0.25">
      <c r="A178" s="1">
        <v>2432</v>
      </c>
      <c r="B178" s="1" t="s">
        <v>163</v>
      </c>
    </row>
    <row r="179" spans="1:2" x14ac:dyDescent="0.25">
      <c r="A179" s="1">
        <v>2447</v>
      </c>
      <c r="B179" s="1" t="s">
        <v>164</v>
      </c>
    </row>
    <row r="180" spans="1:2" x14ac:dyDescent="0.25">
      <c r="A180" s="1">
        <v>2453</v>
      </c>
      <c r="B180" s="1" t="s">
        <v>165</v>
      </c>
    </row>
    <row r="181" spans="1:2" x14ac:dyDescent="0.25">
      <c r="A181" s="1">
        <v>2462</v>
      </c>
      <c r="B181" s="1" t="s">
        <v>440</v>
      </c>
    </row>
    <row r="182" spans="1:2" x14ac:dyDescent="0.25">
      <c r="A182" s="1">
        <v>2464</v>
      </c>
      <c r="B182" s="1" t="s">
        <v>166</v>
      </c>
    </row>
    <row r="183" spans="1:2" x14ac:dyDescent="0.25">
      <c r="A183" s="1">
        <v>2489</v>
      </c>
      <c r="B183" s="1" t="s">
        <v>167</v>
      </c>
    </row>
    <row r="184" spans="1:2" x14ac:dyDescent="0.25">
      <c r="A184" s="1">
        <v>2492</v>
      </c>
      <c r="B184" s="1" t="s">
        <v>168</v>
      </c>
    </row>
    <row r="185" spans="1:2" x14ac:dyDescent="0.25">
      <c r="A185" s="1">
        <v>2494</v>
      </c>
      <c r="B185" s="1" t="s">
        <v>169</v>
      </c>
    </row>
    <row r="186" spans="1:2" x14ac:dyDescent="0.25">
      <c r="A186" s="1">
        <v>2498</v>
      </c>
      <c r="B186" s="1" t="s">
        <v>170</v>
      </c>
    </row>
    <row r="187" spans="1:2" x14ac:dyDescent="0.25">
      <c r="A187" s="1">
        <v>2501</v>
      </c>
      <c r="B187" s="1" t="s">
        <v>171</v>
      </c>
    </row>
    <row r="188" spans="1:2" x14ac:dyDescent="0.25">
      <c r="A188" s="1">
        <v>2515</v>
      </c>
      <c r="B188" s="1" t="s">
        <v>172</v>
      </c>
    </row>
    <row r="189" spans="1:2" x14ac:dyDescent="0.25">
      <c r="A189" s="1">
        <v>2527</v>
      </c>
      <c r="B189" s="1" t="s">
        <v>717</v>
      </c>
    </row>
    <row r="190" spans="1:2" x14ac:dyDescent="0.25">
      <c r="A190" s="1">
        <v>2536</v>
      </c>
      <c r="B190" s="1" t="s">
        <v>173</v>
      </c>
    </row>
    <row r="191" spans="1:2" x14ac:dyDescent="0.25">
      <c r="A191" s="1">
        <v>2551</v>
      </c>
      <c r="B191" s="1" t="s">
        <v>174</v>
      </c>
    </row>
    <row r="192" spans="1:2" x14ac:dyDescent="0.25">
      <c r="A192" s="1">
        <v>2572</v>
      </c>
      <c r="B192" s="1" t="s">
        <v>175</v>
      </c>
    </row>
    <row r="193" spans="1:2" x14ac:dyDescent="0.25">
      <c r="A193" s="1">
        <v>2575</v>
      </c>
      <c r="B193" s="1" t="s">
        <v>176</v>
      </c>
    </row>
    <row r="194" spans="1:2" x14ac:dyDescent="0.25">
      <c r="A194" s="1">
        <v>2580</v>
      </c>
      <c r="B194" s="1" t="s">
        <v>177</v>
      </c>
    </row>
    <row r="195" spans="1:2" x14ac:dyDescent="0.25">
      <c r="A195" s="1">
        <v>2593</v>
      </c>
      <c r="B195" s="1" t="s">
        <v>178</v>
      </c>
    </row>
    <row r="196" spans="1:2" x14ac:dyDescent="0.25">
      <c r="A196" s="1">
        <v>2594</v>
      </c>
      <c r="B196" s="1" t="s">
        <v>179</v>
      </c>
    </row>
    <row r="197" spans="1:2" x14ac:dyDescent="0.25">
      <c r="A197" s="1">
        <v>2595</v>
      </c>
      <c r="B197" s="1" t="s">
        <v>180</v>
      </c>
    </row>
    <row r="198" spans="1:2" x14ac:dyDescent="0.25">
      <c r="A198" s="1">
        <v>2596</v>
      </c>
      <c r="B198" s="2" t="s">
        <v>395</v>
      </c>
    </row>
    <row r="199" spans="1:2" x14ac:dyDescent="0.25">
      <c r="A199" s="1">
        <v>2598</v>
      </c>
      <c r="B199" s="1" t="s">
        <v>181</v>
      </c>
    </row>
    <row r="200" spans="1:2" x14ac:dyDescent="0.25">
      <c r="A200" s="1">
        <v>2599</v>
      </c>
      <c r="B200" s="1" t="s">
        <v>182</v>
      </c>
    </row>
    <row r="201" spans="1:2" x14ac:dyDescent="0.25">
      <c r="A201" s="1">
        <v>2602</v>
      </c>
      <c r="B201" s="1" t="s">
        <v>183</v>
      </c>
    </row>
    <row r="202" spans="1:2" x14ac:dyDescent="0.25">
      <c r="A202" s="1">
        <v>2610</v>
      </c>
      <c r="B202" s="1" t="s">
        <v>184</v>
      </c>
    </row>
    <row r="203" spans="1:2" x14ac:dyDescent="0.25">
      <c r="A203" s="1">
        <v>2614</v>
      </c>
      <c r="B203" s="1" t="s">
        <v>319</v>
      </c>
    </row>
    <row r="204" spans="1:2" x14ac:dyDescent="0.25">
      <c r="A204" s="1">
        <v>2626</v>
      </c>
      <c r="B204" s="1" t="s">
        <v>379</v>
      </c>
    </row>
    <row r="205" spans="1:2" x14ac:dyDescent="0.25">
      <c r="A205" s="1">
        <v>5002</v>
      </c>
      <c r="B205" s="1" t="s">
        <v>185</v>
      </c>
    </row>
    <row r="206" spans="1:2" x14ac:dyDescent="0.25">
      <c r="A206" s="1">
        <v>5004</v>
      </c>
      <c r="B206" s="1" t="s">
        <v>669</v>
      </c>
    </row>
    <row r="207" spans="1:2" x14ac:dyDescent="0.25">
      <c r="A207" s="1">
        <v>5005</v>
      </c>
      <c r="B207" s="1" t="s">
        <v>186</v>
      </c>
    </row>
    <row r="208" spans="1:2" x14ac:dyDescent="0.25">
      <c r="A208" s="1">
        <v>5007</v>
      </c>
      <c r="B208" s="1" t="s">
        <v>187</v>
      </c>
    </row>
    <row r="209" spans="1:2" x14ac:dyDescent="0.25">
      <c r="A209" s="1">
        <v>5009</v>
      </c>
      <c r="B209" s="1" t="s">
        <v>188</v>
      </c>
    </row>
    <row r="210" spans="1:2" x14ac:dyDescent="0.25">
      <c r="A210" s="1">
        <v>5010</v>
      </c>
      <c r="B210" s="1" t="s">
        <v>189</v>
      </c>
    </row>
    <row r="211" spans="1:2" x14ac:dyDescent="0.25">
      <c r="A211" s="1">
        <v>5014</v>
      </c>
      <c r="B211" s="1" t="s">
        <v>190</v>
      </c>
    </row>
    <row r="212" spans="1:2" x14ac:dyDescent="0.25">
      <c r="A212" s="1">
        <v>5015</v>
      </c>
      <c r="B212" s="1" t="s">
        <v>287</v>
      </c>
    </row>
    <row r="213" spans="1:2" x14ac:dyDescent="0.25">
      <c r="A213" s="1">
        <v>5017</v>
      </c>
      <c r="B213" s="1" t="s">
        <v>191</v>
      </c>
    </row>
    <row r="214" spans="1:2" x14ac:dyDescent="0.25">
      <c r="A214" s="1">
        <v>5018</v>
      </c>
      <c r="B214" s="2" t="s">
        <v>705</v>
      </c>
    </row>
    <row r="215" spans="1:2" x14ac:dyDescent="0.25">
      <c r="A215" s="1">
        <v>5021</v>
      </c>
      <c r="B215" s="1" t="s">
        <v>192</v>
      </c>
    </row>
    <row r="216" spans="1:2" x14ac:dyDescent="0.25">
      <c r="A216" s="1">
        <v>5022</v>
      </c>
      <c r="B216" s="1" t="s">
        <v>193</v>
      </c>
    </row>
    <row r="217" spans="1:2" x14ac:dyDescent="0.25">
      <c r="A217" s="1">
        <v>5025</v>
      </c>
      <c r="B217" s="1" t="s">
        <v>17</v>
      </c>
    </row>
    <row r="218" spans="1:2" x14ac:dyDescent="0.25">
      <c r="A218" s="1">
        <v>5028</v>
      </c>
      <c r="B218" s="2" t="s">
        <v>704</v>
      </c>
    </row>
    <row r="219" spans="1:2" x14ac:dyDescent="0.25">
      <c r="A219" s="1">
        <v>5030</v>
      </c>
      <c r="B219" s="1" t="s">
        <v>194</v>
      </c>
    </row>
    <row r="220" spans="1:2" x14ac:dyDescent="0.25">
      <c r="A220" s="1">
        <v>5031</v>
      </c>
      <c r="B220" s="1" t="s">
        <v>195</v>
      </c>
    </row>
    <row r="221" spans="1:2" x14ac:dyDescent="0.25">
      <c r="A221" s="1">
        <v>5032</v>
      </c>
      <c r="B221" s="1" t="s">
        <v>196</v>
      </c>
    </row>
    <row r="222" spans="1:2" x14ac:dyDescent="0.25">
      <c r="A222" s="1">
        <v>5033</v>
      </c>
      <c r="B222" s="1" t="s">
        <v>197</v>
      </c>
    </row>
    <row r="223" spans="1:2" x14ac:dyDescent="0.25">
      <c r="A223" s="1">
        <v>5034</v>
      </c>
      <c r="B223" s="1" t="s">
        <v>198</v>
      </c>
    </row>
    <row r="224" spans="1:2" x14ac:dyDescent="0.25">
      <c r="A224" s="1">
        <v>5035</v>
      </c>
      <c r="B224" s="1" t="s">
        <v>29</v>
      </c>
    </row>
    <row r="225" spans="1:2" x14ac:dyDescent="0.25">
      <c r="A225" s="1">
        <v>5036</v>
      </c>
      <c r="B225" s="1" t="s">
        <v>199</v>
      </c>
    </row>
    <row r="226" spans="1:2" x14ac:dyDescent="0.25">
      <c r="A226" s="1">
        <v>5038</v>
      </c>
      <c r="B226" s="1" t="s">
        <v>200</v>
      </c>
    </row>
    <row r="227" spans="1:2" x14ac:dyDescent="0.25">
      <c r="A227" s="1">
        <v>5039</v>
      </c>
      <c r="B227" s="1" t="s">
        <v>201</v>
      </c>
    </row>
    <row r="228" spans="1:2" x14ac:dyDescent="0.25">
      <c r="A228" s="1">
        <v>5041</v>
      </c>
      <c r="B228" s="1" t="s">
        <v>202</v>
      </c>
    </row>
    <row r="229" spans="1:2" x14ac:dyDescent="0.25">
      <c r="A229" s="1">
        <v>5042</v>
      </c>
      <c r="B229" s="1" t="s">
        <v>203</v>
      </c>
    </row>
    <row r="230" spans="1:2" x14ac:dyDescent="0.25">
      <c r="A230" s="1">
        <v>5043</v>
      </c>
      <c r="B230" s="1" t="s">
        <v>204</v>
      </c>
    </row>
    <row r="231" spans="1:2" x14ac:dyDescent="0.25">
      <c r="A231" s="1">
        <v>5048</v>
      </c>
      <c r="B231" s="1" t="s">
        <v>205</v>
      </c>
    </row>
    <row r="232" spans="1:2" x14ac:dyDescent="0.25">
      <c r="A232" s="1">
        <v>5049</v>
      </c>
      <c r="B232" s="1" t="s">
        <v>206</v>
      </c>
    </row>
    <row r="233" spans="1:2" x14ac:dyDescent="0.25">
      <c r="A233" s="1">
        <v>5050</v>
      </c>
      <c r="B233" s="1" t="s">
        <v>207</v>
      </c>
    </row>
    <row r="234" spans="1:2" x14ac:dyDescent="0.25">
      <c r="A234" s="1">
        <v>5052</v>
      </c>
      <c r="B234" s="1" t="s">
        <v>208</v>
      </c>
    </row>
    <row r="235" spans="1:2" x14ac:dyDescent="0.25">
      <c r="A235" s="1">
        <v>5053</v>
      </c>
      <c r="B235" s="1" t="s">
        <v>209</v>
      </c>
    </row>
    <row r="236" spans="1:2" x14ac:dyDescent="0.25">
      <c r="A236" s="1">
        <v>5054</v>
      </c>
      <c r="B236" s="1" t="s">
        <v>210</v>
      </c>
    </row>
    <row r="237" spans="1:2" x14ac:dyDescent="0.25">
      <c r="A237" s="1">
        <v>5055</v>
      </c>
      <c r="B237" s="1" t="s">
        <v>211</v>
      </c>
    </row>
    <row r="238" spans="1:2" x14ac:dyDescent="0.25">
      <c r="A238" s="1">
        <v>5056</v>
      </c>
      <c r="B238" s="1" t="s">
        <v>212</v>
      </c>
    </row>
    <row r="239" spans="1:2" x14ac:dyDescent="0.25">
      <c r="A239" s="1">
        <v>5057</v>
      </c>
      <c r="B239" s="1" t="s">
        <v>213</v>
      </c>
    </row>
    <row r="240" spans="1:2" x14ac:dyDescent="0.25">
      <c r="A240" s="1">
        <v>5058</v>
      </c>
      <c r="B240" s="1" t="s">
        <v>214</v>
      </c>
    </row>
    <row r="241" spans="1:2" x14ac:dyDescent="0.25">
      <c r="A241" s="1">
        <v>5059</v>
      </c>
      <c r="B241" t="s">
        <v>249</v>
      </c>
    </row>
    <row r="242" spans="1:2" x14ac:dyDescent="0.25">
      <c r="A242" s="1">
        <v>5060</v>
      </c>
      <c r="B242" s="1" t="s">
        <v>459</v>
      </c>
    </row>
    <row r="243" spans="1:2" x14ac:dyDescent="0.25">
      <c r="A243" s="1">
        <v>5061</v>
      </c>
      <c r="B243" s="1" t="s">
        <v>441</v>
      </c>
    </row>
    <row r="244" spans="1:2" x14ac:dyDescent="0.25">
      <c r="A244" s="1">
        <v>5062</v>
      </c>
      <c r="B244" s="1" t="s">
        <v>442</v>
      </c>
    </row>
    <row r="245" spans="1:2" x14ac:dyDescent="0.25">
      <c r="A245" s="1">
        <v>5063</v>
      </c>
      <c r="B245" s="1" t="s">
        <v>443</v>
      </c>
    </row>
    <row r="246" spans="1:2" x14ac:dyDescent="0.25">
      <c r="A246" s="1">
        <v>5064</v>
      </c>
      <c r="B246" s="1" t="s">
        <v>444</v>
      </c>
    </row>
    <row r="247" spans="1:2" x14ac:dyDescent="0.25">
      <c r="A247" s="1">
        <v>5065</v>
      </c>
      <c r="B247" s="1" t="s">
        <v>445</v>
      </c>
    </row>
    <row r="248" spans="1:2" x14ac:dyDescent="0.25">
      <c r="A248" s="1">
        <v>5066</v>
      </c>
      <c r="B248" s="1" t="s">
        <v>446</v>
      </c>
    </row>
    <row r="249" spans="1:2" x14ac:dyDescent="0.25">
      <c r="A249" s="1">
        <v>5067</v>
      </c>
      <c r="B249" s="1" t="s">
        <v>447</v>
      </c>
    </row>
    <row r="250" spans="1:2" x14ac:dyDescent="0.25">
      <c r="A250" s="1">
        <v>5068</v>
      </c>
      <c r="B250" s="1" t="s">
        <v>448</v>
      </c>
    </row>
    <row r="251" spans="1:2" x14ac:dyDescent="0.25">
      <c r="A251" s="1">
        <v>5069</v>
      </c>
      <c r="B251" s="1" t="s">
        <v>449</v>
      </c>
    </row>
    <row r="252" spans="1:2" x14ac:dyDescent="0.25">
      <c r="A252" s="1">
        <v>5070</v>
      </c>
      <c r="B252" s="1" t="s">
        <v>450</v>
      </c>
    </row>
    <row r="253" spans="1:2" x14ac:dyDescent="0.25">
      <c r="A253" s="1">
        <v>5071</v>
      </c>
      <c r="B253" s="1" t="s">
        <v>451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F8AF6E3FEF5E34DB6F443C622224C09" ma:contentTypeVersion="16" ma:contentTypeDescription="Een nieuw document maken." ma:contentTypeScope="" ma:versionID="eb1f212fb68374fd2900fdd545d162e0">
  <xsd:schema xmlns:xsd="http://www.w3.org/2001/XMLSchema" xmlns:xs="http://www.w3.org/2001/XMLSchema" xmlns:p="http://schemas.microsoft.com/office/2006/metadata/properties" xmlns:ns2="19c1a7f0-c919-45a1-830d-2d6cd01f848b" xmlns:ns3="1ca4ecda-7a24-4a27-8193-e14c8fed7628" targetNamespace="http://schemas.microsoft.com/office/2006/metadata/properties" ma:root="true" ma:fieldsID="27303c232a3dc89cd1216794ec7e49f0" ns2:_="" ns3:_="">
    <xsd:import namespace="19c1a7f0-c919-45a1-830d-2d6cd01f848b"/>
    <xsd:import namespace="1ca4ecda-7a24-4a27-8193-e14c8fed762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c1a7f0-c919-45a1-830d-2d6cd01f848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  <xsd:element name="SharedWithUsers" ma:index="11" nillable="true" ma:displayName="Gedeeld met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Gedeeld met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Catch-all-kolom van taxonomie" ma:hidden="true" ma:list="{e71fbb70-3d87-443a-ae6a-71e7f9b102e9}" ma:internalName="TaxCatchAll" ma:showField="CatchAllData" ma:web="19c1a7f0-c919-45a1-830d-2d6cd01f84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4ecda-7a24-4a27-8193-e14c8fed76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6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7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Afbeeldingtags" ma:readOnly="false" ma:fieldId="{5cf76f15-5ced-4ddc-b409-7134ff3c332f}" ma:taxonomyMulti="true" ma:sspId="01d00f1a-0d05-4f99-bac9-1bd0c79d3b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9c1a7f0-c919-45a1-830d-2d6cd01f848b" xsi:nil="true"/>
    <lcf76f155ced4ddcb4097134ff3c332f xmlns="1ca4ecda-7a24-4a27-8193-e14c8fed7628">
      <Terms xmlns="http://schemas.microsoft.com/office/infopath/2007/PartnerControls"/>
    </lcf76f155ced4ddcb4097134ff3c332f>
    <_dlc_DocId xmlns="19c1a7f0-c919-45a1-830d-2d6cd01f848b">2FC3N25PTAAD-1059140160-71986</_dlc_DocId>
    <_dlc_DocIdUrl xmlns="19c1a7f0-c919-45a1-830d-2d6cd01f848b">
      <Url>https://vlaamsebasketballiga.sharepoint.com/sites/Secretariaat-Generaal/_layouts/15/DocIdRedir.aspx?ID=2FC3N25PTAAD-1059140160-71986</Url>
      <Description>2FC3N25PTAAD-1059140160-71986</Description>
    </_dlc_DocIdUrl>
  </documentManagement>
</p:properties>
</file>

<file path=customXml/itemProps1.xml><?xml version="1.0" encoding="utf-8"?>
<ds:datastoreItem xmlns:ds="http://schemas.openxmlformats.org/officeDocument/2006/customXml" ds:itemID="{F3D0FF8C-A7A0-4690-A2FE-8D90E5BA631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C9B576-8290-4548-8DED-922B6830A26B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1AD48DB4-2A50-482F-BA93-93388C97038A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B067AC55-E211-4D03-9B7C-F21D3EFF64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c1a7f0-c919-45a1-830d-2d6cd01f848b"/>
    <ds:schemaRef ds:uri="1ca4ecda-7a24-4a27-8193-e14c8fed76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02359C37-09DD-4C42-BCB6-3CB29649B0AB}">
  <ds:schemaRefs>
    <ds:schemaRef ds:uri="http://schemas.microsoft.com/office/2006/documentManagement/types"/>
    <ds:schemaRef ds:uri="19c1a7f0-c919-45a1-830d-2d6cd01f848b"/>
    <ds:schemaRef ds:uri="http://schemas.microsoft.com/office/infopath/2007/PartnerControls"/>
    <ds:schemaRef ds:uri="http://schemas.openxmlformats.org/package/2006/metadata/core-properties"/>
    <ds:schemaRef ds:uri="1ca4ecda-7a24-4a27-8193-e14c8fed7628"/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2025-2026</vt:lpstr>
      <vt:lpstr>Clubs</vt:lpstr>
    </vt:vector>
  </TitlesOfParts>
  <Company>Vlaamse Basketballiga vzw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Speelgerechtigde buitenlanders</dc:subject>
  <dc:creator>Maarten Van Bocxstaele</dc:creator>
  <cp:lastModifiedBy>Dorien Van Opdenbosch</cp:lastModifiedBy>
  <cp:lastPrinted>2012-12-17T10:19:05Z</cp:lastPrinted>
  <dcterms:created xsi:type="dcterms:W3CDTF">2007-07-19T13:12:50Z</dcterms:created>
  <dcterms:modified xsi:type="dcterms:W3CDTF">2026-02-13T10:55:05Z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0x010100EF8AF6E3FEF5E34DB6F443C622224C09</vt:lpwstr>
  </property>
  <property fmtid="{D5CDD505-2E9C-101B-9397-08002B2CF9AE}" pid="3" name="_dlc_DocIdItemGuid">
    <vt:lpwstr>bcd97b19-c7a6-46d1-bf65-dd035e74e011</vt:lpwstr>
  </property>
  <property fmtid="{D5CDD505-2E9C-101B-9397-08002B2CF9AE}" pid="4" name="AuthorIds_UIVersion_512">
    <vt:lpwstr>6</vt:lpwstr>
  </property>
  <property fmtid="{D5CDD505-2E9C-101B-9397-08002B2CF9AE}" pid="5" name="AuthorIds_UIVersion_1024">
    <vt:lpwstr>6</vt:lpwstr>
  </property>
  <property fmtid="{D5CDD505-2E9C-101B-9397-08002B2CF9AE}" pid="6" name="AuthorIds_UIVersion_1536">
    <vt:lpwstr>6</vt:lpwstr>
  </property>
  <property fmtid="{D5CDD505-2E9C-101B-9397-08002B2CF9AE}" pid="7" name="_dlc_DocId">
    <vt:lpwstr>2FC3N25PTAAD-1059140160-57771</vt:lpwstr>
  </property>
  <property fmtid="{D5CDD505-2E9C-101B-9397-08002B2CF9AE}" pid="8" name="_dlc_DocIdUrl">
    <vt:lpwstr>https://vlaamsebasketballiga.sharepoint.com/sites/Secretariaat-Generaal/_layouts/15/DocIdRedir.aspx?ID=2FC3N25PTAAD-1059140160-57771, 2FC3N25PTAAD-1059140160-57771</vt:lpwstr>
  </property>
  <property fmtid="{D5CDD505-2E9C-101B-9397-08002B2CF9AE}" pid="9" name="MediaServiceImageTags">
    <vt:lpwstr/>
  </property>
</Properties>
</file>